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Year one - first six months" sheetId="1" r:id="rId1"/>
    <sheet name="Year one - second six months" sheetId="2" r:id="rId2"/>
    <sheet name="Year two" sheetId="3" r:id="rId3"/>
    <sheet name="Year three" sheetId="4" r:id="rId4"/>
  </sheets>
  <definedNames>
    <definedName name="_xlnm.Print_Area" localSheetId="0">'Year one - first six months'!$A$1:$O$32</definedName>
    <definedName name="_xlnm.Print_Area" localSheetId="1">'Year one - second six months'!$A$1:$Q$32</definedName>
    <definedName name="_xlnm.Print_Area" localSheetId="3">'Year three'!$A$1:$C$32</definedName>
    <definedName name="_xlnm.Print_Area" localSheetId="2">'Year two'!$A$1:$K$32</definedName>
  </definedNames>
  <calcPr fullCalcOnLoad="1"/>
</workbook>
</file>

<file path=xl/sharedStrings.xml><?xml version="1.0" encoding="utf-8"?>
<sst xmlns="http://schemas.openxmlformats.org/spreadsheetml/2006/main" count="107" uniqueCount="52">
  <si>
    <t>Premises (including rent, rates, utilities)</t>
  </si>
  <si>
    <t>Telephone and broadband</t>
  </si>
  <si>
    <t>Printing, post and stationery</t>
  </si>
  <si>
    <t>Advertising and promotion</t>
  </si>
  <si>
    <t>Bank charges</t>
  </si>
  <si>
    <t>Professional fees</t>
  </si>
  <si>
    <t>Insurances</t>
  </si>
  <si>
    <t>Bank/HP/Interest (payable to your bank)</t>
  </si>
  <si>
    <t>Equipment and vehicle leasing</t>
  </si>
  <si>
    <t>Depreciation</t>
  </si>
  <si>
    <t>Other (please specify)</t>
  </si>
  <si>
    <t>Calculate your net profit margin (net profit divided by total sales x 100)</t>
  </si>
  <si>
    <t>Salaries/wages (survival income + any staff)</t>
  </si>
  <si>
    <t>Gross profit (sales less direct costs)</t>
  </si>
  <si>
    <t>Total overheads</t>
  </si>
  <si>
    <r>
      <t xml:space="preserve">Calculate your gross profit margin </t>
    </r>
    <r>
      <rPr>
        <b/>
        <sz val="11"/>
        <color indexed="8"/>
        <rFont val="Calibri"/>
        <family val="2"/>
      </rPr>
      <t>(gross profit divided by total sales x  100) (A)</t>
    </r>
  </si>
  <si>
    <t>Equals overheads (B) divided by gross margin % (A)</t>
  </si>
  <si>
    <t>Calculate your break even sales</t>
  </si>
  <si>
    <t>Actual</t>
  </si>
  <si>
    <t>Forecast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</si>
  <si>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</si>
  <si>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</si>
  <si>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</si>
  <si>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</si>
  <si>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</si>
  <si>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</si>
  <si>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</si>
  <si>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</si>
  <si>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</si>
  <si>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</si>
  <si>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</si>
  <si>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</si>
  <si>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</t>
  </si>
  <si>
    <t>Profit and loss forecast  - Year two</t>
  </si>
  <si>
    <t>Quarter 1</t>
  </si>
  <si>
    <t>Quarter 2</t>
  </si>
  <si>
    <t>Quarter 3</t>
  </si>
  <si>
    <t>Quarter 4</t>
  </si>
  <si>
    <t>Profit and loss forecast  - Year three</t>
  </si>
  <si>
    <t>Profit and loss forecast  - Year one (first six months)</t>
  </si>
  <si>
    <t>Profit and loss forecast  - Year one (second six months)</t>
  </si>
  <si>
    <t>TOTAL</t>
  </si>
  <si>
    <t>Carried over</t>
  </si>
  <si>
    <t>TOTAL (12 MONTHS)</t>
  </si>
  <si>
    <t>Total sales</t>
  </si>
  <si>
    <t>Sheet 1 of 4 - use the tabs at the bottom for sheets 2, 3 and 4</t>
  </si>
  <si>
    <t>Sheet 2 of 4 - use the tabs at the bottom for sheets 1, 3 and 4</t>
  </si>
  <si>
    <t>Sheet 3 of 4 - use the tabs at the bottom for sheets 1, 2 and 4</t>
  </si>
  <si>
    <t>Sheet 4 of 4 - use the tabs at the bottom for sheets 1, 2 and 3</t>
  </si>
  <si>
    <t>Net profit (gross profit less overheads)</t>
  </si>
  <si>
    <t>Consumables (not direct costs)</t>
  </si>
  <si>
    <t>Less direct costs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</si>
</sst>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1"/>
      <name val="Calibri"/>
      <family val="2"/>
    </font>
    <font>
      <sz val="10"/>
      <color indexed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medium"/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/>
      <top style="medium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ck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3" fontId="4" fillId="8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3" fontId="4" fillId="8" borderId="18" xfId="0" applyNumberFormat="1" applyFont="1" applyFill="1" applyBorder="1" applyAlignment="1" applyProtection="1">
      <alignment vertical="center"/>
      <protection/>
    </xf>
    <xf numFmtId="3" fontId="4" fillId="8" borderId="19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locked="0"/>
    </xf>
    <xf numFmtId="3" fontId="4" fillId="24" borderId="21" xfId="0" applyNumberFormat="1" applyFont="1" applyFill="1" applyBorder="1" applyAlignment="1" applyProtection="1">
      <alignment vertical="center"/>
      <protection locked="0"/>
    </xf>
    <xf numFmtId="1" fontId="3" fillId="24" borderId="20" xfId="0" applyNumberFormat="1" applyFont="1" applyFill="1" applyBorder="1" applyAlignment="1" applyProtection="1">
      <alignment vertical="center"/>
      <protection locked="0"/>
    </xf>
    <xf numFmtId="0" fontId="1" fillId="24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24" borderId="25" xfId="0" applyNumberFormat="1" applyFont="1" applyFill="1" applyBorder="1" applyAlignment="1" applyProtection="1">
      <alignment vertical="center"/>
      <protection locked="0"/>
    </xf>
    <xf numFmtId="0" fontId="4" fillId="24" borderId="26" xfId="0" applyNumberFormat="1" applyFont="1" applyFill="1" applyBorder="1" applyAlignment="1" applyProtection="1">
      <alignment horizontal="center" vertical="center"/>
      <protection/>
    </xf>
    <xf numFmtId="0" fontId="4" fillId="24" borderId="27" xfId="0" applyNumberFormat="1" applyFont="1" applyFill="1" applyBorder="1" applyAlignment="1" applyProtection="1">
      <alignment horizontal="center" vertical="center"/>
      <protection/>
    </xf>
    <xf numFmtId="0" fontId="4" fillId="24" borderId="28" xfId="0" applyNumberFormat="1" applyFont="1" applyFill="1" applyBorder="1" applyAlignment="1" applyProtection="1">
      <alignment horizontal="center" vertical="center"/>
      <protection/>
    </xf>
    <xf numFmtId="3" fontId="4" fillId="8" borderId="29" xfId="0" applyNumberFormat="1" applyFont="1" applyFill="1" applyBorder="1" applyAlignment="1" applyProtection="1">
      <alignment vertical="center"/>
      <protection/>
    </xf>
    <xf numFmtId="1" fontId="4" fillId="2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9" fontId="4" fillId="8" borderId="19" xfId="0" applyNumberFormat="1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 locked="0"/>
    </xf>
    <xf numFmtId="0" fontId="4" fillId="24" borderId="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vertical="center" wrapText="1"/>
      <protection/>
    </xf>
    <xf numFmtId="3" fontId="1" fillId="24" borderId="21" xfId="0" applyNumberFormat="1" applyFont="1" applyFill="1" applyBorder="1" applyAlignment="1" applyProtection="1">
      <alignment vertical="center"/>
      <protection locked="0"/>
    </xf>
    <xf numFmtId="3" fontId="1" fillId="24" borderId="33" xfId="0" applyNumberFormat="1" applyFont="1" applyFill="1" applyBorder="1" applyAlignment="1" applyProtection="1">
      <alignment vertical="center"/>
      <protection locked="0"/>
    </xf>
    <xf numFmtId="3" fontId="4" fillId="24" borderId="33" xfId="0" applyNumberFormat="1" applyFont="1" applyFill="1" applyBorder="1" applyAlignment="1" applyProtection="1">
      <alignment vertical="center"/>
      <protection locked="0"/>
    </xf>
    <xf numFmtId="1" fontId="3" fillId="24" borderId="21" xfId="0" applyNumberFormat="1" applyFont="1" applyFill="1" applyBorder="1" applyAlignment="1" applyProtection="1">
      <alignment vertical="center"/>
      <protection locked="0"/>
    </xf>
    <xf numFmtId="1" fontId="3" fillId="24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0" fontId="4" fillId="24" borderId="35" xfId="0" applyNumberFormat="1" applyFont="1" applyFill="1" applyBorder="1" applyAlignment="1" applyProtection="1">
      <alignment horizontal="center" vertical="center"/>
      <protection/>
    </xf>
    <xf numFmtId="3" fontId="4" fillId="8" borderId="36" xfId="0" applyNumberFormat="1" applyFont="1" applyFill="1" applyBorder="1" applyAlignment="1" applyProtection="1">
      <alignment vertical="center"/>
      <protection/>
    </xf>
    <xf numFmtId="3" fontId="4" fillId="8" borderId="37" xfId="0" applyNumberFormat="1" applyFont="1" applyFill="1" applyBorder="1" applyAlignment="1" applyProtection="1">
      <alignment vertical="center"/>
      <protection/>
    </xf>
    <xf numFmtId="9" fontId="4" fillId="8" borderId="38" xfId="0" applyNumberFormat="1" applyFont="1" applyFill="1" applyBorder="1" applyAlignment="1" applyProtection="1">
      <alignment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8" borderId="38" xfId="0" applyNumberFormat="1" applyFont="1" applyFill="1" applyBorder="1" applyAlignment="1" applyProtection="1">
      <alignment vertical="center"/>
      <protection/>
    </xf>
    <xf numFmtId="0" fontId="4" fillId="20" borderId="40" xfId="0" applyNumberFormat="1" applyFont="1" applyFill="1" applyBorder="1" applyAlignment="1" applyProtection="1">
      <alignment horizontal="center" vertical="center"/>
      <protection/>
    </xf>
    <xf numFmtId="3" fontId="2" fillId="8" borderId="1" xfId="0" applyNumberFormat="1" applyFont="1" applyFill="1" applyBorder="1" applyAlignment="1" applyProtection="1">
      <alignment vertical="center"/>
      <protection/>
    </xf>
    <xf numFmtId="9" fontId="2" fillId="8" borderId="41" xfId="0" applyNumberFormat="1" applyFont="1" applyFill="1" applyBorder="1" applyAlignment="1" applyProtection="1">
      <alignment vertical="center"/>
      <protection/>
    </xf>
    <xf numFmtId="3" fontId="2" fillId="8" borderId="16" xfId="0" applyNumberFormat="1" applyFont="1" applyFill="1" applyBorder="1" applyAlignment="1" applyProtection="1">
      <alignment vertical="center"/>
      <protection/>
    </xf>
    <xf numFmtId="3" fontId="2" fillId="8" borderId="42" xfId="0" applyNumberFormat="1" applyFont="1" applyFill="1" applyBorder="1" applyAlignment="1" applyProtection="1">
      <alignment vertical="center"/>
      <protection/>
    </xf>
    <xf numFmtId="3" fontId="2" fillId="8" borderId="43" xfId="0" applyNumberFormat="1" applyFont="1" applyFill="1" applyBorder="1" applyAlignment="1" applyProtection="1">
      <alignment vertical="center"/>
      <protection/>
    </xf>
    <xf numFmtId="3" fontId="2" fillId="8" borderId="44" xfId="0" applyNumberFormat="1" applyFont="1" applyFill="1" applyBorder="1" applyAlignment="1" applyProtection="1">
      <alignment vertical="center"/>
      <protection/>
    </xf>
    <xf numFmtId="9" fontId="2" fillId="8" borderId="45" xfId="0" applyNumberFormat="1" applyFont="1" applyFill="1" applyBorder="1" applyAlignment="1" applyProtection="1">
      <alignment vertical="center"/>
      <protection/>
    </xf>
    <xf numFmtId="9" fontId="2" fillId="8" borderId="46" xfId="0" applyNumberFormat="1" applyFont="1" applyFill="1" applyBorder="1" applyAlignment="1" applyProtection="1">
      <alignment vertical="center"/>
      <protection/>
    </xf>
    <xf numFmtId="3" fontId="2" fillId="8" borderId="47" xfId="0" applyNumberFormat="1" applyFont="1" applyFill="1" applyBorder="1" applyAlignment="1" applyProtection="1">
      <alignment vertical="center"/>
      <protection/>
    </xf>
    <xf numFmtId="3" fontId="2" fillId="8" borderId="48" xfId="0" applyNumberFormat="1" applyFont="1" applyFill="1" applyBorder="1" applyAlignment="1" applyProtection="1">
      <alignment vertical="center"/>
      <protection/>
    </xf>
    <xf numFmtId="3" fontId="2" fillId="8" borderId="49" xfId="0" applyNumberFormat="1" applyFont="1" applyFill="1" applyBorder="1" applyAlignment="1" applyProtection="1">
      <alignment vertical="center"/>
      <protection/>
    </xf>
    <xf numFmtId="3" fontId="2" fillId="8" borderId="35" xfId="0" applyNumberFormat="1" applyFont="1" applyFill="1" applyBorder="1" applyAlignment="1" applyProtection="1">
      <alignment vertical="center"/>
      <protection/>
    </xf>
    <xf numFmtId="9" fontId="2" fillId="8" borderId="19" xfId="0" applyNumberFormat="1" applyFont="1" applyFill="1" applyBorder="1" applyAlignment="1" applyProtection="1">
      <alignment vertical="center"/>
      <protection/>
    </xf>
    <xf numFmtId="9" fontId="2" fillId="8" borderId="1" xfId="0" applyNumberFormat="1" applyFont="1" applyFill="1" applyBorder="1" applyAlignment="1" applyProtection="1">
      <alignment vertical="center"/>
      <protection/>
    </xf>
    <xf numFmtId="3" fontId="2" fillId="8" borderId="50" xfId="0" applyNumberFormat="1" applyFont="1" applyFill="1" applyBorder="1" applyAlignment="1" applyProtection="1">
      <alignment vertical="center"/>
      <protection/>
    </xf>
    <xf numFmtId="9" fontId="2" fillId="8" borderId="44" xfId="0" applyNumberFormat="1" applyFont="1" applyFill="1" applyBorder="1" applyAlignment="1" applyProtection="1">
      <alignment vertical="center"/>
      <protection/>
    </xf>
    <xf numFmtId="3" fontId="1" fillId="24" borderId="35" xfId="0" applyNumberFormat="1" applyFont="1" applyFill="1" applyBorder="1" applyAlignment="1" applyProtection="1">
      <alignment vertical="center"/>
      <protection locked="0"/>
    </xf>
    <xf numFmtId="1" fontId="3" fillId="24" borderId="51" xfId="0" applyNumberFormat="1" applyFont="1" applyFill="1" applyBorder="1" applyAlignment="1" applyProtection="1">
      <alignment vertical="center"/>
      <protection locked="0"/>
    </xf>
    <xf numFmtId="3" fontId="2" fillId="8" borderId="37" xfId="0" applyNumberFormat="1" applyFont="1" applyFill="1" applyBorder="1" applyAlignment="1" applyProtection="1">
      <alignment vertical="center"/>
      <protection/>
    </xf>
    <xf numFmtId="3" fontId="2" fillId="8" borderId="52" xfId="0" applyNumberFormat="1" applyFont="1" applyFill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0" fontId="23" fillId="24" borderId="0" xfId="0" applyNumberFormat="1" applyFont="1" applyFill="1" applyBorder="1" applyAlignment="1" applyProtection="1">
      <alignment vertical="center" wrapText="1"/>
      <protection locked="0"/>
    </xf>
    <xf numFmtId="0" fontId="23" fillId="24" borderId="0" xfId="0" applyNumberFormat="1" applyFont="1" applyFill="1" applyBorder="1" applyAlignment="1" applyProtection="1">
      <alignment vertical="center"/>
      <protection locked="0"/>
    </xf>
    <xf numFmtId="0" fontId="1" fillId="0" borderId="54" xfId="0" applyNumberFormat="1" applyFont="1" applyFill="1" applyBorder="1" applyAlignment="1" applyProtection="1">
      <alignment vertical="center" wrapText="1"/>
      <protection/>
    </xf>
    <xf numFmtId="3" fontId="1" fillId="24" borderId="55" xfId="0" applyNumberFormat="1" applyFont="1" applyFill="1" applyBorder="1" applyAlignment="1" applyProtection="1">
      <alignment vertical="center"/>
      <protection locked="0"/>
    </xf>
    <xf numFmtId="3" fontId="1" fillId="24" borderId="56" xfId="0" applyNumberFormat="1" applyFont="1" applyFill="1" applyBorder="1" applyAlignment="1" applyProtection="1">
      <alignment vertical="center"/>
      <protection locked="0"/>
    </xf>
    <xf numFmtId="3" fontId="4" fillId="8" borderId="57" xfId="0" applyNumberFormat="1" applyFont="1" applyFill="1" applyBorder="1" applyAlignment="1" applyProtection="1">
      <alignment vertical="center"/>
      <protection/>
    </xf>
    <xf numFmtId="3" fontId="4" fillId="8" borderId="58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3" fontId="4" fillId="24" borderId="25" xfId="0" applyNumberFormat="1" applyFont="1" applyFill="1" applyBorder="1" applyAlignment="1" applyProtection="1">
      <alignment vertical="center"/>
      <protection locked="0"/>
    </xf>
    <xf numFmtId="3" fontId="4" fillId="24" borderId="35" xfId="0" applyNumberFormat="1" applyFont="1" applyFill="1" applyBorder="1" applyAlignment="1" applyProtection="1">
      <alignment vertical="center"/>
      <protection locked="0"/>
    </xf>
    <xf numFmtId="0" fontId="2" fillId="0" borderId="59" xfId="0" applyNumberFormat="1" applyFont="1" applyFill="1" applyBorder="1" applyAlignment="1" applyProtection="1">
      <alignment vertical="center" wrapText="1"/>
      <protection/>
    </xf>
    <xf numFmtId="9" fontId="4" fillId="8" borderId="41" xfId="0" applyNumberFormat="1" applyFont="1" applyFill="1" applyBorder="1" applyAlignment="1" applyProtection="1">
      <alignment vertical="center"/>
      <protection/>
    </xf>
    <xf numFmtId="9" fontId="4" fillId="8" borderId="46" xfId="0" applyNumberFormat="1" applyFont="1" applyFill="1" applyBorder="1" applyAlignment="1" applyProtection="1">
      <alignment vertical="center"/>
      <protection/>
    </xf>
    <xf numFmtId="1" fontId="4" fillId="20" borderId="57" xfId="0" applyNumberFormat="1" applyFont="1" applyFill="1" applyBorder="1" applyAlignment="1" applyProtection="1">
      <alignment horizontal="center" vertical="center"/>
      <protection/>
    </xf>
    <xf numFmtId="1" fontId="4" fillId="0" borderId="60" xfId="0" applyNumberFormat="1" applyFont="1" applyFill="1" applyBorder="1" applyAlignment="1" applyProtection="1">
      <alignment horizontal="center" vertical="center"/>
      <protection/>
    </xf>
    <xf numFmtId="1" fontId="3" fillId="24" borderId="25" xfId="0" applyNumberFormat="1" applyFont="1" applyFill="1" applyBorder="1" applyAlignment="1" applyProtection="1">
      <alignment vertical="center"/>
      <protection locked="0"/>
    </xf>
    <xf numFmtId="1" fontId="3" fillId="24" borderId="35" xfId="0" applyNumberFormat="1" applyFont="1" applyFill="1" applyBorder="1" applyAlignment="1" applyProtection="1">
      <alignment vertical="center"/>
      <protection locked="0"/>
    </xf>
    <xf numFmtId="0" fontId="1" fillId="0" borderId="61" xfId="0" applyNumberFormat="1" applyFont="1" applyFill="1" applyBorder="1" applyAlignment="1" applyProtection="1">
      <alignment vertical="center" wrapText="1"/>
      <protection/>
    </xf>
    <xf numFmtId="3" fontId="4" fillId="8" borderId="13" xfId="0" applyNumberFormat="1" applyFont="1" applyFill="1" applyBorder="1" applyAlignment="1" applyProtection="1">
      <alignment vertical="center"/>
      <protection/>
    </xf>
    <xf numFmtId="3" fontId="4" fillId="8" borderId="6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2" fillId="24" borderId="30" xfId="0" applyNumberFormat="1" applyFont="1" applyFill="1" applyBorder="1" applyAlignment="1" applyProtection="1">
      <alignment vertical="center" wrapText="1"/>
      <protection/>
    </xf>
    <xf numFmtId="0" fontId="4" fillId="24" borderId="62" xfId="0" applyNumberFormat="1" applyFont="1" applyFill="1" applyBorder="1" applyAlignment="1" applyProtection="1">
      <alignment vertical="center" wrapText="1"/>
      <protection/>
    </xf>
    <xf numFmtId="0" fontId="3" fillId="24" borderId="63" xfId="0" applyNumberFormat="1" applyFont="1" applyFill="1" applyBorder="1" applyAlignment="1" applyProtection="1">
      <alignment vertical="center" wrapText="1"/>
      <protection/>
    </xf>
    <xf numFmtId="1" fontId="4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0" fontId="1" fillId="0" borderId="32" xfId="0" applyNumberFormat="1" applyFont="1" applyFill="1" applyBorder="1" applyAlignment="1" applyProtection="1">
      <alignment vertical="center" wrapText="1"/>
      <protection locked="0"/>
    </xf>
    <xf numFmtId="0" fontId="1" fillId="24" borderId="13" xfId="0" applyNumberFormat="1" applyFont="1" applyFill="1" applyBorder="1" applyAlignment="1" applyProtection="1">
      <alignment horizontal="center" vertical="center"/>
      <protection locked="0"/>
    </xf>
    <xf numFmtId="0" fontId="23" fillId="22" borderId="0" xfId="0" applyNumberFormat="1" applyFont="1" applyFill="1" applyBorder="1" applyAlignment="1" applyProtection="1">
      <alignment vertical="center" wrapText="1"/>
      <protection locked="0"/>
    </xf>
    <xf numFmtId="0" fontId="0" fillId="0" borderId="64" xfId="0" applyBorder="1" applyAlignment="1">
      <alignment vertical="center" wrapText="1"/>
    </xf>
    <xf numFmtId="0" fontId="1" fillId="24" borderId="13" xfId="0" applyNumberFormat="1" applyFont="1" applyFill="1" applyBorder="1" applyAlignment="1" applyProtection="1">
      <alignment horizontal="center" vertical="center"/>
      <protection/>
    </xf>
    <xf numFmtId="0" fontId="1" fillId="24" borderId="39" xfId="0" applyNumberFormat="1" applyFont="1" applyFill="1" applyBorder="1" applyAlignment="1" applyProtection="1">
      <alignment horizontal="center" vertical="center"/>
      <protection/>
    </xf>
    <xf numFmtId="0" fontId="1" fillId="24" borderId="65" xfId="0" applyNumberFormat="1" applyFont="1" applyFill="1" applyBorder="1" applyAlignment="1" applyProtection="1">
      <alignment horizontal="center" vertical="center"/>
      <protection locked="0"/>
    </xf>
    <xf numFmtId="0" fontId="23" fillId="22" borderId="66" xfId="0" applyNumberFormat="1" applyFont="1" applyFill="1" applyBorder="1" applyAlignment="1" applyProtection="1">
      <alignment vertical="center" wrapText="1"/>
      <protection locked="0"/>
    </xf>
    <xf numFmtId="0" fontId="0" fillId="0" borderId="67" xfId="0" applyBorder="1" applyAlignment="1">
      <alignment vertical="center" wrapText="1"/>
    </xf>
    <xf numFmtId="1" fontId="4" fillId="0" borderId="68" xfId="55" applyNumberFormat="1" applyFont="1" applyFill="1" applyBorder="1" applyAlignment="1" applyProtection="1">
      <alignment horizontal="center"/>
      <protection/>
    </xf>
    <xf numFmtId="0" fontId="21" fillId="0" borderId="69" xfId="55" applyFont="1" applyFill="1" applyBorder="1" applyAlignment="1" applyProtection="1">
      <alignment/>
      <protection/>
    </xf>
    <xf numFmtId="0" fontId="1" fillId="24" borderId="65" xfId="0" applyNumberFormat="1" applyFont="1" applyFill="1" applyBorder="1" applyAlignment="1" applyProtection="1">
      <alignment horizontal="center" vertical="center"/>
      <protection/>
    </xf>
    <xf numFmtId="0" fontId="1" fillId="24" borderId="39" xfId="0" applyNumberFormat="1" applyFont="1" applyFill="1" applyBorder="1" applyAlignment="1" applyProtection="1">
      <alignment horizontal="center" vertical="center"/>
      <protection locked="0"/>
    </xf>
    <xf numFmtId="0" fontId="4" fillId="20" borderId="70" xfId="0" applyNumberFormat="1" applyFont="1" applyFill="1" applyBorder="1" applyAlignment="1" applyProtection="1">
      <alignment horizontal="center" vertical="center"/>
      <protection/>
    </xf>
    <xf numFmtId="3" fontId="1" fillId="0" borderId="71" xfId="0" applyNumberFormat="1" applyFont="1" applyFill="1" applyBorder="1" applyAlignment="1" applyProtection="1">
      <alignment vertical="center"/>
      <protection locked="0"/>
    </xf>
    <xf numFmtId="3" fontId="1" fillId="0" borderId="72" xfId="0" applyNumberFormat="1" applyFont="1" applyFill="1" applyBorder="1" applyAlignment="1" applyProtection="1">
      <alignment vertical="center"/>
      <protection locked="0"/>
    </xf>
    <xf numFmtId="0" fontId="4" fillId="20" borderId="73" xfId="0" applyNumberFormat="1" applyFont="1" applyFill="1" applyBorder="1" applyAlignment="1" applyProtection="1">
      <alignment horizontal="center" vertical="center"/>
      <protection/>
    </xf>
    <xf numFmtId="0" fontId="4" fillId="24" borderId="56" xfId="0" applyNumberFormat="1" applyFont="1" applyFill="1" applyBorder="1" applyAlignment="1" applyProtection="1">
      <alignment horizontal="center" vertical="center"/>
      <protection/>
    </xf>
    <xf numFmtId="3" fontId="2" fillId="8" borderId="74" xfId="0" applyNumberFormat="1" applyFont="1" applyFill="1" applyBorder="1" applyAlignment="1" applyProtection="1">
      <alignment vertical="center"/>
      <protection/>
    </xf>
    <xf numFmtId="0" fontId="4" fillId="24" borderId="75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zoomScalePageLayoutView="0" workbookViewId="0" topLeftCell="A1">
      <selection activeCell="G19" sqref="G19"/>
    </sheetView>
  </sheetViews>
  <sheetFormatPr defaultColWidth="9.140625" defaultRowHeight="12.75"/>
  <cols>
    <col min="1" max="1" width="43.421875" style="20" customWidth="1"/>
    <col min="2" max="16384" width="9.140625" style="13" customWidth="1"/>
  </cols>
  <sheetData>
    <row r="1" spans="1:16" ht="15.75">
      <c r="A1" s="79" t="s">
        <v>39</v>
      </c>
      <c r="B1" s="19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 thickBot="1">
      <c r="A2" s="108" t="s">
        <v>45</v>
      </c>
      <c r="B2" s="112" t="s">
        <v>20</v>
      </c>
      <c r="C2" s="107"/>
      <c r="D2" s="107" t="s">
        <v>21</v>
      </c>
      <c r="E2" s="107"/>
      <c r="F2" s="107" t="s">
        <v>22</v>
      </c>
      <c r="G2" s="107"/>
      <c r="H2" s="107" t="s">
        <v>23</v>
      </c>
      <c r="I2" s="107"/>
      <c r="J2" s="107" t="s">
        <v>24</v>
      </c>
      <c r="K2" s="107"/>
      <c r="L2" s="107" t="s">
        <v>25</v>
      </c>
      <c r="M2" s="107"/>
      <c r="N2" s="110" t="s">
        <v>41</v>
      </c>
      <c r="O2" s="111"/>
      <c r="P2" s="12"/>
    </row>
    <row r="3" spans="1:16" s="15" customFormat="1" ht="15.75" thickBot="1">
      <c r="A3" s="109"/>
      <c r="B3" s="119" t="s">
        <v>19</v>
      </c>
      <c r="C3" s="25" t="s">
        <v>18</v>
      </c>
      <c r="D3" s="119" t="s">
        <v>19</v>
      </c>
      <c r="E3" s="26" t="s">
        <v>18</v>
      </c>
      <c r="F3" s="119" t="s">
        <v>19</v>
      </c>
      <c r="G3" s="26" t="s">
        <v>18</v>
      </c>
      <c r="H3" s="119" t="s">
        <v>19</v>
      </c>
      <c r="I3" s="26" t="s">
        <v>18</v>
      </c>
      <c r="J3" s="119" t="s">
        <v>19</v>
      </c>
      <c r="K3" s="26" t="s">
        <v>18</v>
      </c>
      <c r="L3" s="119" t="s">
        <v>19</v>
      </c>
      <c r="M3" s="27" t="s">
        <v>18</v>
      </c>
      <c r="N3" s="122" t="s">
        <v>19</v>
      </c>
      <c r="O3" s="46" t="s">
        <v>18</v>
      </c>
      <c r="P3" s="14"/>
    </row>
    <row r="4" spans="1:16" ht="16.5" thickBot="1" thickTop="1">
      <c r="A4" s="31" t="s">
        <v>44</v>
      </c>
      <c r="B4" s="120"/>
      <c r="C4" s="21"/>
      <c r="D4" s="120"/>
      <c r="E4" s="1"/>
      <c r="F4" s="120"/>
      <c r="G4" s="1"/>
      <c r="H4" s="120"/>
      <c r="I4" s="1"/>
      <c r="J4" s="120"/>
      <c r="K4" s="1"/>
      <c r="L4" s="120"/>
      <c r="M4" s="1"/>
      <c r="N4" s="61">
        <f>B4+D4+F4+H4+J4+L4</f>
        <v>0</v>
      </c>
      <c r="O4" s="62">
        <f>C4+E4+G4+I4+K4+M4</f>
        <v>0</v>
      </c>
      <c r="P4" s="12"/>
    </row>
    <row r="5" spans="1:16" ht="15.75" thickBot="1">
      <c r="A5" s="2" t="s">
        <v>51</v>
      </c>
      <c r="B5" s="121"/>
      <c r="C5" s="21"/>
      <c r="D5" s="121"/>
      <c r="E5" s="1"/>
      <c r="F5" s="121"/>
      <c r="G5" s="1"/>
      <c r="H5" s="121"/>
      <c r="I5" s="1"/>
      <c r="J5" s="121"/>
      <c r="K5" s="1"/>
      <c r="L5" s="121"/>
      <c r="M5" s="1"/>
      <c r="N5" s="61">
        <f>B5+D5+F5+H5+J5+L5</f>
        <v>0</v>
      </c>
      <c r="O5" s="62">
        <f>C5+E5+G5+I5+K5+M5</f>
        <v>0</v>
      </c>
      <c r="P5" s="12"/>
    </row>
    <row r="6" spans="1:16" ht="15.75" thickTop="1">
      <c r="A6" s="2" t="s">
        <v>13</v>
      </c>
      <c r="B6" s="55">
        <f aca="true" t="shared" si="0" ref="B6:O6">B4-B5</f>
        <v>0</v>
      </c>
      <c r="C6" s="56">
        <f t="shared" si="0"/>
        <v>0</v>
      </c>
      <c r="D6" s="55">
        <f t="shared" si="0"/>
        <v>0</v>
      </c>
      <c r="E6" s="56">
        <f t="shared" si="0"/>
        <v>0</v>
      </c>
      <c r="F6" s="55">
        <f t="shared" si="0"/>
        <v>0</v>
      </c>
      <c r="G6" s="56">
        <f t="shared" si="0"/>
        <v>0</v>
      </c>
      <c r="H6" s="55">
        <f t="shared" si="0"/>
        <v>0</v>
      </c>
      <c r="I6" s="56">
        <f t="shared" si="0"/>
        <v>0</v>
      </c>
      <c r="J6" s="55">
        <f t="shared" si="0"/>
        <v>0</v>
      </c>
      <c r="K6" s="56">
        <f t="shared" si="0"/>
        <v>0</v>
      </c>
      <c r="L6" s="55">
        <f t="shared" si="0"/>
        <v>0</v>
      </c>
      <c r="M6" s="56">
        <f t="shared" si="0"/>
        <v>0</v>
      </c>
      <c r="N6" s="53">
        <f t="shared" si="0"/>
        <v>0</v>
      </c>
      <c r="O6" s="58">
        <f t="shared" si="0"/>
        <v>0</v>
      </c>
      <c r="P6" s="12"/>
    </row>
    <row r="7" spans="1:16" ht="30">
      <c r="A7" s="3" t="s">
        <v>15</v>
      </c>
      <c r="B7" s="65">
        <f aca="true" t="shared" si="1" ref="B7:O7">IF(ISERROR(B6/B4)=TRUE,0,(B6/B4))</f>
        <v>0</v>
      </c>
      <c r="C7" s="65">
        <f t="shared" si="1"/>
        <v>0</v>
      </c>
      <c r="D7" s="65">
        <f t="shared" si="1"/>
        <v>0</v>
      </c>
      <c r="E7" s="65">
        <f t="shared" si="1"/>
        <v>0</v>
      </c>
      <c r="F7" s="65">
        <f t="shared" si="1"/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65">
        <f t="shared" si="1"/>
        <v>0</v>
      </c>
      <c r="L7" s="65">
        <f t="shared" si="1"/>
        <v>0</v>
      </c>
      <c r="M7" s="65">
        <f t="shared" si="1"/>
        <v>0</v>
      </c>
      <c r="N7" s="66">
        <f t="shared" si="1"/>
        <v>0</v>
      </c>
      <c r="O7" s="68">
        <f t="shared" si="1"/>
        <v>0</v>
      </c>
      <c r="P7" s="12"/>
    </row>
    <row r="8" spans="1:16" ht="15.75" thickBot="1">
      <c r="A8" s="9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24"/>
      <c r="O8" s="69"/>
      <c r="P8" s="12"/>
    </row>
    <row r="9" spans="1:16" ht="16.5" thickBot="1" thickTop="1">
      <c r="A9" s="4" t="s">
        <v>12</v>
      </c>
      <c r="B9" s="120"/>
      <c r="C9" s="21"/>
      <c r="D9" s="120"/>
      <c r="E9" s="1"/>
      <c r="F9" s="120"/>
      <c r="G9" s="1"/>
      <c r="H9" s="120"/>
      <c r="I9" s="1"/>
      <c r="J9" s="120"/>
      <c r="K9" s="1"/>
      <c r="L9" s="120"/>
      <c r="M9" s="1"/>
      <c r="N9" s="63">
        <f>B9+D9+F9+H9+J9+L9</f>
        <v>0</v>
      </c>
      <c r="O9" s="64">
        <f>C9+E9+G9+I9+K9+M9</f>
        <v>0</v>
      </c>
      <c r="P9" s="12"/>
    </row>
    <row r="10" spans="1:16" ht="15.75" thickBot="1">
      <c r="A10" s="4" t="s">
        <v>0</v>
      </c>
      <c r="B10" s="45"/>
      <c r="C10" s="21"/>
      <c r="D10" s="45"/>
      <c r="E10" s="1"/>
      <c r="F10" s="45"/>
      <c r="G10" s="1"/>
      <c r="H10" s="45"/>
      <c r="I10" s="1"/>
      <c r="J10" s="45"/>
      <c r="K10" s="1"/>
      <c r="L10" s="45"/>
      <c r="M10" s="1"/>
      <c r="N10" s="63">
        <f aca="true" t="shared" si="2" ref="N10:N25">B10+D10+F10+H10+J10+L10</f>
        <v>0</v>
      </c>
      <c r="O10" s="64">
        <f aca="true" t="shared" si="3" ref="O10:O25">C10+E10+G10+I10+K10+M10</f>
        <v>0</v>
      </c>
      <c r="P10" s="12"/>
    </row>
    <row r="11" spans="1:16" ht="15.75" thickBot="1">
      <c r="A11" s="4" t="s">
        <v>1</v>
      </c>
      <c r="B11" s="45"/>
      <c r="C11" s="21"/>
      <c r="D11" s="45"/>
      <c r="E11" s="1"/>
      <c r="F11" s="45"/>
      <c r="G11" s="1"/>
      <c r="H11" s="45"/>
      <c r="I11" s="1"/>
      <c r="J11" s="45"/>
      <c r="K11" s="1"/>
      <c r="L11" s="45"/>
      <c r="M11" s="1"/>
      <c r="N11" s="63">
        <f t="shared" si="2"/>
        <v>0</v>
      </c>
      <c r="O11" s="64">
        <f t="shared" si="3"/>
        <v>0</v>
      </c>
      <c r="P11" s="12"/>
    </row>
    <row r="12" spans="1:16" ht="15.75" thickBot="1">
      <c r="A12" s="4" t="s">
        <v>2</v>
      </c>
      <c r="B12" s="45"/>
      <c r="C12" s="21"/>
      <c r="D12" s="45"/>
      <c r="E12" s="1"/>
      <c r="F12" s="45"/>
      <c r="G12" s="1"/>
      <c r="H12" s="45"/>
      <c r="I12" s="1"/>
      <c r="J12" s="45"/>
      <c r="K12" s="1"/>
      <c r="L12" s="45"/>
      <c r="M12" s="1"/>
      <c r="N12" s="63">
        <f t="shared" si="2"/>
        <v>0</v>
      </c>
      <c r="O12" s="64">
        <f t="shared" si="3"/>
        <v>0</v>
      </c>
      <c r="P12" s="12"/>
    </row>
    <row r="13" spans="1:16" ht="15.75" thickBot="1">
      <c r="A13" s="4" t="s">
        <v>3</v>
      </c>
      <c r="B13" s="45"/>
      <c r="C13" s="21"/>
      <c r="D13" s="45"/>
      <c r="E13" s="1"/>
      <c r="F13" s="45"/>
      <c r="G13" s="1"/>
      <c r="H13" s="45"/>
      <c r="I13" s="1"/>
      <c r="J13" s="45"/>
      <c r="K13" s="1"/>
      <c r="L13" s="45"/>
      <c r="M13" s="1"/>
      <c r="N13" s="63">
        <f t="shared" si="2"/>
        <v>0</v>
      </c>
      <c r="O13" s="64">
        <f t="shared" si="3"/>
        <v>0</v>
      </c>
      <c r="P13" s="12"/>
    </row>
    <row r="14" spans="1:16" ht="15.75" thickBot="1">
      <c r="A14" s="4" t="s">
        <v>4</v>
      </c>
      <c r="B14" s="45"/>
      <c r="C14" s="21"/>
      <c r="D14" s="45"/>
      <c r="E14" s="1"/>
      <c r="F14" s="45"/>
      <c r="G14" s="1"/>
      <c r="H14" s="45"/>
      <c r="I14" s="1"/>
      <c r="J14" s="45"/>
      <c r="K14" s="1"/>
      <c r="L14" s="45"/>
      <c r="M14" s="1"/>
      <c r="N14" s="63">
        <f t="shared" si="2"/>
        <v>0</v>
      </c>
      <c r="O14" s="64">
        <f t="shared" si="3"/>
        <v>0</v>
      </c>
      <c r="P14" s="12"/>
    </row>
    <row r="15" spans="1:16" ht="15.75" thickBot="1">
      <c r="A15" s="4" t="s">
        <v>5</v>
      </c>
      <c r="B15" s="45"/>
      <c r="C15" s="21"/>
      <c r="D15" s="45"/>
      <c r="E15" s="1"/>
      <c r="F15" s="45"/>
      <c r="G15" s="1"/>
      <c r="H15" s="45"/>
      <c r="I15" s="1"/>
      <c r="J15" s="45"/>
      <c r="K15" s="1"/>
      <c r="L15" s="45"/>
      <c r="M15" s="1"/>
      <c r="N15" s="63">
        <f t="shared" si="2"/>
        <v>0</v>
      </c>
      <c r="O15" s="64">
        <f t="shared" si="3"/>
        <v>0</v>
      </c>
      <c r="P15" s="12"/>
    </row>
    <row r="16" spans="1:16" ht="15.75" thickBot="1">
      <c r="A16" s="4" t="s">
        <v>6</v>
      </c>
      <c r="B16" s="45"/>
      <c r="C16" s="21"/>
      <c r="D16" s="45"/>
      <c r="E16" s="1"/>
      <c r="F16" s="45"/>
      <c r="G16" s="1"/>
      <c r="H16" s="45"/>
      <c r="I16" s="1"/>
      <c r="J16" s="45"/>
      <c r="K16" s="1"/>
      <c r="L16" s="45"/>
      <c r="M16" s="1"/>
      <c r="N16" s="63">
        <f t="shared" si="2"/>
        <v>0</v>
      </c>
      <c r="O16" s="64">
        <f t="shared" si="3"/>
        <v>0</v>
      </c>
      <c r="P16" s="12"/>
    </row>
    <row r="17" spans="1:16" ht="15.75" thickBot="1">
      <c r="A17" s="4" t="s">
        <v>7</v>
      </c>
      <c r="B17" s="45"/>
      <c r="C17" s="21"/>
      <c r="D17" s="45"/>
      <c r="E17" s="1"/>
      <c r="F17" s="45"/>
      <c r="G17" s="1"/>
      <c r="H17" s="45"/>
      <c r="I17" s="1"/>
      <c r="J17" s="45"/>
      <c r="K17" s="1"/>
      <c r="L17" s="45"/>
      <c r="M17" s="1"/>
      <c r="N17" s="63">
        <f t="shared" si="2"/>
        <v>0</v>
      </c>
      <c r="O17" s="64">
        <f t="shared" si="3"/>
        <v>0</v>
      </c>
      <c r="P17" s="12"/>
    </row>
    <row r="18" spans="1:16" ht="15.75" thickBot="1">
      <c r="A18" s="4" t="s">
        <v>50</v>
      </c>
      <c r="B18" s="45"/>
      <c r="C18" s="21"/>
      <c r="D18" s="45"/>
      <c r="E18" s="1"/>
      <c r="F18" s="45"/>
      <c r="G18" s="1"/>
      <c r="H18" s="45"/>
      <c r="I18" s="1"/>
      <c r="J18" s="45"/>
      <c r="K18" s="1"/>
      <c r="L18" s="45"/>
      <c r="M18" s="1"/>
      <c r="N18" s="63">
        <f t="shared" si="2"/>
        <v>0</v>
      </c>
      <c r="O18" s="64">
        <f t="shared" si="3"/>
        <v>0</v>
      </c>
      <c r="P18" s="12"/>
    </row>
    <row r="19" spans="1:16" ht="15.75" thickBot="1">
      <c r="A19" s="4" t="s">
        <v>8</v>
      </c>
      <c r="B19" s="45"/>
      <c r="C19" s="21"/>
      <c r="D19" s="45"/>
      <c r="E19" s="1"/>
      <c r="F19" s="45"/>
      <c r="G19" s="1"/>
      <c r="H19" s="45"/>
      <c r="I19" s="1"/>
      <c r="J19" s="45"/>
      <c r="K19" s="1"/>
      <c r="L19" s="45"/>
      <c r="M19" s="1"/>
      <c r="N19" s="63">
        <f t="shared" si="2"/>
        <v>0</v>
      </c>
      <c r="O19" s="64">
        <f t="shared" si="3"/>
        <v>0</v>
      </c>
      <c r="P19" s="12"/>
    </row>
    <row r="20" spans="1:16" ht="15.75" thickBot="1">
      <c r="A20" s="4" t="s">
        <v>9</v>
      </c>
      <c r="B20" s="45"/>
      <c r="C20" s="21"/>
      <c r="D20" s="45"/>
      <c r="E20" s="1"/>
      <c r="F20" s="45"/>
      <c r="G20" s="1"/>
      <c r="H20" s="45"/>
      <c r="I20" s="1"/>
      <c r="J20" s="45"/>
      <c r="K20" s="1"/>
      <c r="L20" s="45"/>
      <c r="M20" s="1"/>
      <c r="N20" s="63">
        <f t="shared" si="2"/>
        <v>0</v>
      </c>
      <c r="O20" s="64">
        <f t="shared" si="3"/>
        <v>0</v>
      </c>
      <c r="P20" s="12"/>
    </row>
    <row r="21" spans="1:16" ht="15.75" thickBot="1">
      <c r="A21" s="105" t="s">
        <v>10</v>
      </c>
      <c r="B21" s="45"/>
      <c r="C21" s="21"/>
      <c r="D21" s="45"/>
      <c r="E21" s="1"/>
      <c r="F21" s="45"/>
      <c r="G21" s="1"/>
      <c r="H21" s="45"/>
      <c r="I21" s="1"/>
      <c r="J21" s="45"/>
      <c r="K21" s="1"/>
      <c r="L21" s="45"/>
      <c r="M21" s="1"/>
      <c r="N21" s="63">
        <f t="shared" si="2"/>
        <v>0</v>
      </c>
      <c r="O21" s="64">
        <f t="shared" si="3"/>
        <v>0</v>
      </c>
      <c r="P21" s="12"/>
    </row>
    <row r="22" spans="1:16" ht="15.75" thickBot="1">
      <c r="A22" s="105" t="s">
        <v>10</v>
      </c>
      <c r="B22" s="45"/>
      <c r="C22" s="21"/>
      <c r="D22" s="45"/>
      <c r="E22" s="1"/>
      <c r="F22" s="45"/>
      <c r="G22" s="1"/>
      <c r="H22" s="45"/>
      <c r="I22" s="1"/>
      <c r="J22" s="45"/>
      <c r="K22" s="1"/>
      <c r="L22" s="45"/>
      <c r="M22" s="1"/>
      <c r="N22" s="63">
        <f t="shared" si="2"/>
        <v>0</v>
      </c>
      <c r="O22" s="64">
        <f t="shared" si="3"/>
        <v>0</v>
      </c>
      <c r="P22" s="12"/>
    </row>
    <row r="23" spans="1:16" ht="15.75" thickBot="1">
      <c r="A23" s="105" t="s">
        <v>10</v>
      </c>
      <c r="B23" s="45"/>
      <c r="C23" s="21"/>
      <c r="D23" s="45"/>
      <c r="E23" s="1"/>
      <c r="F23" s="45"/>
      <c r="G23" s="1"/>
      <c r="H23" s="45"/>
      <c r="I23" s="1"/>
      <c r="J23" s="45"/>
      <c r="K23" s="1"/>
      <c r="L23" s="45"/>
      <c r="M23" s="1"/>
      <c r="N23" s="63">
        <f>B23+D23+F23+H23+J23+L23</f>
        <v>0</v>
      </c>
      <c r="O23" s="64">
        <f>C23+E23+G23+I23+K23+M23</f>
        <v>0</v>
      </c>
      <c r="P23" s="12"/>
    </row>
    <row r="24" spans="1:16" ht="15.75" thickBot="1">
      <c r="A24" s="105" t="s">
        <v>10</v>
      </c>
      <c r="B24" s="45"/>
      <c r="C24" s="21"/>
      <c r="D24" s="45"/>
      <c r="E24" s="1"/>
      <c r="F24" s="45"/>
      <c r="G24" s="1"/>
      <c r="H24" s="45"/>
      <c r="I24" s="1"/>
      <c r="J24" s="45"/>
      <c r="K24" s="1"/>
      <c r="L24" s="45"/>
      <c r="M24" s="1"/>
      <c r="N24" s="63">
        <f>B24+D24+F24+H24+J24+L24</f>
        <v>0</v>
      </c>
      <c r="O24" s="64">
        <f>C24+E24+G24+I24+K24+M24</f>
        <v>0</v>
      </c>
      <c r="P24" s="12"/>
    </row>
    <row r="25" spans="1:16" ht="15.75" thickBot="1">
      <c r="A25" s="106" t="s">
        <v>10</v>
      </c>
      <c r="B25" s="121"/>
      <c r="C25" s="21"/>
      <c r="D25" s="121"/>
      <c r="E25" s="1"/>
      <c r="F25" s="121"/>
      <c r="G25" s="1"/>
      <c r="H25" s="121"/>
      <c r="I25" s="1"/>
      <c r="J25" s="121"/>
      <c r="K25" s="1"/>
      <c r="L25" s="121"/>
      <c r="M25" s="1"/>
      <c r="N25" s="63">
        <f t="shared" si="2"/>
        <v>0</v>
      </c>
      <c r="O25" s="64">
        <f t="shared" si="3"/>
        <v>0</v>
      </c>
      <c r="P25" s="12"/>
    </row>
    <row r="26" spans="1:16" ht="15.75" thickTop="1">
      <c r="A26" s="9" t="s">
        <v>14</v>
      </c>
      <c r="B26" s="28">
        <f aca="true" t="shared" si="4" ref="B26:O26">SUM(B9:B25)</f>
        <v>0</v>
      </c>
      <c r="C26" s="10">
        <f t="shared" si="4"/>
        <v>0</v>
      </c>
      <c r="D26" s="10">
        <f t="shared" si="4"/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28">
        <f t="shared" si="4"/>
        <v>0</v>
      </c>
      <c r="O26" s="47">
        <f t="shared" si="4"/>
        <v>0</v>
      </c>
      <c r="P26" s="12"/>
    </row>
    <row r="27" spans="1:16" ht="15">
      <c r="A27" s="10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2"/>
      <c r="P27" s="12"/>
    </row>
    <row r="28" spans="1:16" ht="15">
      <c r="A28" s="7" t="s">
        <v>49</v>
      </c>
      <c r="B28" s="8">
        <f aca="true" t="shared" si="5" ref="B28:O28">B6-B26</f>
        <v>0</v>
      </c>
      <c r="C28" s="8">
        <f t="shared" si="5"/>
        <v>0</v>
      </c>
      <c r="D28" s="8">
        <f t="shared" si="5"/>
        <v>0</v>
      </c>
      <c r="E28" s="8">
        <f t="shared" si="5"/>
        <v>0</v>
      </c>
      <c r="F28" s="8">
        <f t="shared" si="5"/>
        <v>0</v>
      </c>
      <c r="G28" s="8">
        <f t="shared" si="5"/>
        <v>0</v>
      </c>
      <c r="H28" s="8">
        <f t="shared" si="5"/>
        <v>0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48">
        <f t="shared" si="5"/>
        <v>0</v>
      </c>
      <c r="P28" s="12"/>
    </row>
    <row r="29" spans="1:16" ht="30">
      <c r="A29" s="6" t="s">
        <v>11</v>
      </c>
      <c r="B29" s="35">
        <f aca="true" t="shared" si="6" ref="B29:O29">IF(ISERROR(B28/B4),0,B28/B4)</f>
        <v>0</v>
      </c>
      <c r="C29" s="35">
        <f t="shared" si="6"/>
        <v>0</v>
      </c>
      <c r="D29" s="35">
        <f t="shared" si="6"/>
        <v>0</v>
      </c>
      <c r="E29" s="35">
        <f t="shared" si="6"/>
        <v>0</v>
      </c>
      <c r="F29" s="35">
        <f t="shared" si="6"/>
        <v>0</v>
      </c>
      <c r="G29" s="35">
        <f t="shared" si="6"/>
        <v>0</v>
      </c>
      <c r="H29" s="35">
        <f t="shared" si="6"/>
        <v>0</v>
      </c>
      <c r="I29" s="35">
        <f t="shared" si="6"/>
        <v>0</v>
      </c>
      <c r="J29" s="35">
        <f t="shared" si="6"/>
        <v>0</v>
      </c>
      <c r="K29" s="35">
        <f t="shared" si="6"/>
        <v>0</v>
      </c>
      <c r="L29" s="35">
        <f t="shared" si="6"/>
        <v>0</v>
      </c>
      <c r="M29" s="35">
        <f t="shared" si="6"/>
        <v>0</v>
      </c>
      <c r="N29" s="35">
        <f t="shared" si="6"/>
        <v>0</v>
      </c>
      <c r="O29" s="49">
        <f t="shared" si="6"/>
        <v>0</v>
      </c>
      <c r="P29" s="12"/>
    </row>
    <row r="30" spans="1:16" ht="15">
      <c r="A30" s="10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70"/>
      <c r="P30" s="12"/>
    </row>
    <row r="31" spans="1:16" ht="15">
      <c r="A31" s="74" t="s">
        <v>17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29" t="s">
        <v>19</v>
      </c>
      <c r="O31" s="50" t="s">
        <v>18</v>
      </c>
      <c r="P31" s="12"/>
    </row>
    <row r="32" spans="1:16" ht="28.5" customHeight="1">
      <c r="A32" s="73" t="s">
        <v>16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1">
        <f>IF(ISERROR(N26/N7)=TRUE,0,N26/N7)</f>
        <v>0</v>
      </c>
      <c r="O32" s="51">
        <f>IF(ISERROR(O26/O7)=TRUE,0,O26/O7)</f>
        <v>0</v>
      </c>
      <c r="P32" s="12"/>
    </row>
    <row r="33" spans="1:16" ht="15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ht="15">
      <c r="A34" s="98"/>
    </row>
    <row r="35" ht="15">
      <c r="A35" s="34"/>
    </row>
    <row r="36" ht="15">
      <c r="A36" s="34"/>
    </row>
    <row r="37" ht="15">
      <c r="A37" s="34"/>
    </row>
    <row r="38" ht="15">
      <c r="A38" s="34"/>
    </row>
    <row r="39" ht="15">
      <c r="A39" s="34"/>
    </row>
  </sheetData>
  <sheetProtection sheet="1" insertRows="0" deleteRows="0"/>
  <mergeCells count="8">
    <mergeCell ref="J2:K2"/>
    <mergeCell ref="L2:M2"/>
    <mergeCell ref="A2:A3"/>
    <mergeCell ref="N2:O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selection activeCell="C18" sqref="C18"/>
    </sheetView>
  </sheetViews>
  <sheetFormatPr defaultColWidth="9.140625" defaultRowHeight="12.75"/>
  <cols>
    <col min="1" max="1" width="43.421875" style="20" customWidth="1"/>
    <col min="2" max="16384" width="9.140625" style="13" customWidth="1"/>
  </cols>
  <sheetData>
    <row r="1" spans="1:18" ht="15.75">
      <c r="A1" s="79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5.75" thickBot="1">
      <c r="A2" s="113" t="s">
        <v>46</v>
      </c>
      <c r="B2" s="115" t="s">
        <v>42</v>
      </c>
      <c r="C2" s="116"/>
      <c r="D2" s="107" t="s">
        <v>26</v>
      </c>
      <c r="E2" s="107"/>
      <c r="F2" s="107" t="s">
        <v>27</v>
      </c>
      <c r="G2" s="107"/>
      <c r="H2" s="107" t="s">
        <v>28</v>
      </c>
      <c r="I2" s="107"/>
      <c r="J2" s="107" t="s">
        <v>29</v>
      </c>
      <c r="K2" s="107"/>
      <c r="L2" s="107" t="s">
        <v>30</v>
      </c>
      <c r="M2" s="107"/>
      <c r="N2" s="107" t="s">
        <v>31</v>
      </c>
      <c r="O2" s="107"/>
      <c r="P2" s="110" t="s">
        <v>43</v>
      </c>
      <c r="Q2" s="111"/>
      <c r="R2" s="12"/>
    </row>
    <row r="3" spans="1:18" s="15" customFormat="1" ht="15.75" thickBot="1">
      <c r="A3" s="114"/>
      <c r="B3" s="52" t="s">
        <v>19</v>
      </c>
      <c r="C3" s="38" t="s">
        <v>18</v>
      </c>
      <c r="D3" s="119" t="s">
        <v>19</v>
      </c>
      <c r="E3" s="26" t="s">
        <v>18</v>
      </c>
      <c r="F3" s="119" t="s">
        <v>19</v>
      </c>
      <c r="G3" s="26" t="s">
        <v>18</v>
      </c>
      <c r="H3" s="119" t="s">
        <v>19</v>
      </c>
      <c r="I3" s="26" t="s">
        <v>18</v>
      </c>
      <c r="J3" s="119" t="s">
        <v>19</v>
      </c>
      <c r="K3" s="26" t="s">
        <v>18</v>
      </c>
      <c r="L3" s="119" t="s">
        <v>19</v>
      </c>
      <c r="M3" s="26" t="s">
        <v>18</v>
      </c>
      <c r="N3" s="119" t="s">
        <v>19</v>
      </c>
      <c r="O3" s="27" t="s">
        <v>18</v>
      </c>
      <c r="P3" s="122" t="s">
        <v>19</v>
      </c>
      <c r="Q3" s="46" t="s">
        <v>18</v>
      </c>
      <c r="R3" s="14"/>
    </row>
    <row r="4" spans="1:18" ht="16.5" thickBot="1" thickTop="1">
      <c r="A4" s="32" t="str">
        <f>'Year one - first six months'!A4</f>
        <v>Total sales</v>
      </c>
      <c r="B4" s="53">
        <f>'Year one - first six months'!N4</f>
        <v>0</v>
      </c>
      <c r="C4" s="53">
        <f>'Year one - first six months'!O4</f>
        <v>0</v>
      </c>
      <c r="D4" s="120"/>
      <c r="E4" s="1"/>
      <c r="F4" s="120"/>
      <c r="G4" s="1"/>
      <c r="H4" s="120"/>
      <c r="I4" s="1"/>
      <c r="J4" s="120"/>
      <c r="K4" s="1"/>
      <c r="L4" s="120"/>
      <c r="M4" s="1"/>
      <c r="N4" s="120"/>
      <c r="O4" s="23"/>
      <c r="P4" s="61">
        <f>B4+D4+F4+H4+J4+L4+N4</f>
        <v>0</v>
      </c>
      <c r="Q4" s="62">
        <f>C4+E4+G4+I4+K4+M4+O4</f>
        <v>0</v>
      </c>
      <c r="R4" s="12"/>
    </row>
    <row r="5" spans="1:18" ht="15.75" thickBot="1">
      <c r="A5" s="75" t="str">
        <f>'Year one - first six months'!A5</f>
        <v>Less direct costs</v>
      </c>
      <c r="B5" s="53">
        <f>'Year one - first six months'!N5</f>
        <v>0</v>
      </c>
      <c r="C5" s="53">
        <f>'Year one - first six months'!O5</f>
        <v>0</v>
      </c>
      <c r="D5" s="121"/>
      <c r="E5" s="1"/>
      <c r="F5" s="121"/>
      <c r="G5" s="1"/>
      <c r="H5" s="121"/>
      <c r="I5" s="1"/>
      <c r="J5" s="121"/>
      <c r="K5" s="1"/>
      <c r="L5" s="121"/>
      <c r="M5" s="1"/>
      <c r="N5" s="121"/>
      <c r="O5" s="23"/>
      <c r="P5" s="61">
        <f>B5+D5+F5+H5+J5+L5+N5</f>
        <v>0</v>
      </c>
      <c r="Q5" s="62">
        <f>C5+E5+G5+I5+K5+M5+O5</f>
        <v>0</v>
      </c>
      <c r="R5" s="12"/>
    </row>
    <row r="6" spans="1:18" ht="15.75" thickTop="1">
      <c r="A6" s="75" t="str">
        <f>'Year one - first six months'!A6</f>
        <v>Gross profit (sales less direct costs)</v>
      </c>
      <c r="B6" s="53">
        <f aca="true" t="shared" si="0" ref="B6:Q6">B4-B5</f>
        <v>0</v>
      </c>
      <c r="C6" s="53">
        <f t="shared" si="0"/>
        <v>0</v>
      </c>
      <c r="D6" s="55">
        <f t="shared" si="0"/>
        <v>0</v>
      </c>
      <c r="E6" s="56">
        <f t="shared" si="0"/>
        <v>0</v>
      </c>
      <c r="F6" s="55">
        <f t="shared" si="0"/>
        <v>0</v>
      </c>
      <c r="G6" s="56">
        <f t="shared" si="0"/>
        <v>0</v>
      </c>
      <c r="H6" s="55">
        <f t="shared" si="0"/>
        <v>0</v>
      </c>
      <c r="I6" s="56">
        <f t="shared" si="0"/>
        <v>0</v>
      </c>
      <c r="J6" s="55">
        <f t="shared" si="0"/>
        <v>0</v>
      </c>
      <c r="K6" s="56">
        <f t="shared" si="0"/>
        <v>0</v>
      </c>
      <c r="L6" s="55">
        <f t="shared" si="0"/>
        <v>0</v>
      </c>
      <c r="M6" s="56">
        <f t="shared" si="0"/>
        <v>0</v>
      </c>
      <c r="N6" s="55">
        <f t="shared" si="0"/>
        <v>0</v>
      </c>
      <c r="O6" s="57">
        <f t="shared" si="0"/>
        <v>0</v>
      </c>
      <c r="P6" s="53">
        <f t="shared" si="0"/>
        <v>0</v>
      </c>
      <c r="Q6" s="58">
        <f t="shared" si="0"/>
        <v>0</v>
      </c>
      <c r="R6" s="12"/>
    </row>
    <row r="7" spans="1:18" ht="30">
      <c r="A7" s="33" t="str">
        <f>'Year one - first six months'!A7</f>
        <v>Calculate your gross profit margin (gross profit divided by total sales x  100) (A)</v>
      </c>
      <c r="B7" s="54">
        <f aca="true" t="shared" si="1" ref="B7:Q7">IF(ISERROR(B6/B4)=TRUE,0,(B6/B4))</f>
        <v>0</v>
      </c>
      <c r="C7" s="54">
        <f t="shared" si="1"/>
        <v>0</v>
      </c>
      <c r="D7" s="65">
        <f t="shared" si="1"/>
        <v>0</v>
      </c>
      <c r="E7" s="54">
        <f t="shared" si="1"/>
        <v>0</v>
      </c>
      <c r="F7" s="65">
        <f t="shared" si="1"/>
        <v>0</v>
      </c>
      <c r="G7" s="54">
        <f t="shared" si="1"/>
        <v>0</v>
      </c>
      <c r="H7" s="65">
        <f t="shared" si="1"/>
        <v>0</v>
      </c>
      <c r="I7" s="54">
        <f t="shared" si="1"/>
        <v>0</v>
      </c>
      <c r="J7" s="65">
        <f t="shared" si="1"/>
        <v>0</v>
      </c>
      <c r="K7" s="54">
        <f t="shared" si="1"/>
        <v>0</v>
      </c>
      <c r="L7" s="65">
        <f t="shared" si="1"/>
        <v>0</v>
      </c>
      <c r="M7" s="54">
        <f t="shared" si="1"/>
        <v>0</v>
      </c>
      <c r="N7" s="65">
        <f t="shared" si="1"/>
        <v>0</v>
      </c>
      <c r="O7" s="59">
        <f t="shared" si="1"/>
        <v>0</v>
      </c>
      <c r="P7" s="54">
        <f t="shared" si="1"/>
        <v>0</v>
      </c>
      <c r="Q7" s="60">
        <f t="shared" si="1"/>
        <v>0</v>
      </c>
      <c r="R7" s="12"/>
    </row>
    <row r="8" spans="1:18" ht="15.75" thickBot="1">
      <c r="A8" s="31"/>
      <c r="B8" s="40"/>
      <c r="C8" s="40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40"/>
      <c r="Q8" s="41"/>
      <c r="R8" s="12"/>
    </row>
    <row r="9" spans="1:18" ht="16.5" thickBot="1" thickTop="1">
      <c r="A9" s="76" t="str">
        <f>'Year one - first six months'!A9</f>
        <v>Salaries/wages (survival income + any staff)</v>
      </c>
      <c r="B9" s="55">
        <f>'Year one - first six months'!N9</f>
        <v>0</v>
      </c>
      <c r="C9" s="55">
        <f>'Year one - first six months'!O9</f>
        <v>0</v>
      </c>
      <c r="D9" s="120"/>
      <c r="E9" s="45"/>
      <c r="F9" s="120"/>
      <c r="G9" s="45"/>
      <c r="H9" s="120"/>
      <c r="I9" s="45"/>
      <c r="J9" s="120"/>
      <c r="K9" s="45"/>
      <c r="L9" s="120"/>
      <c r="M9" s="45"/>
      <c r="N9" s="120"/>
      <c r="O9" s="23"/>
      <c r="P9" s="61">
        <f>B9+D9+F9+H9+J9+L9+N9</f>
        <v>0</v>
      </c>
      <c r="Q9" s="62">
        <f>C9+E9+G9+I9+K9+M9+O9</f>
        <v>0</v>
      </c>
      <c r="R9" s="12"/>
    </row>
    <row r="10" spans="1:18" ht="15.75" thickBot="1">
      <c r="A10" s="77" t="str">
        <f>'Year one - first six months'!A10</f>
        <v>Premises (including rent, rates, utilities)</v>
      </c>
      <c r="B10" s="55">
        <f>'Year one - first six months'!N10</f>
        <v>0</v>
      </c>
      <c r="C10" s="55">
        <f>'Year one - first six months'!O10</f>
        <v>0</v>
      </c>
      <c r="D10" s="45"/>
      <c r="E10" s="1"/>
      <c r="F10" s="45"/>
      <c r="G10" s="1"/>
      <c r="H10" s="45"/>
      <c r="I10" s="1"/>
      <c r="J10" s="45"/>
      <c r="K10" s="1"/>
      <c r="L10" s="45"/>
      <c r="M10" s="1"/>
      <c r="N10" s="45"/>
      <c r="O10" s="23"/>
      <c r="P10" s="61">
        <f aca="true" t="shared" si="2" ref="P10:P25">B10+D10+F10+H10+J10+L10+N10</f>
        <v>0</v>
      </c>
      <c r="Q10" s="62">
        <f aca="true" t="shared" si="3" ref="Q10:Q25">C10+E10+G10+I10+K10+M10+O10</f>
        <v>0</v>
      </c>
      <c r="R10" s="12"/>
    </row>
    <row r="11" spans="1:18" ht="15.75" thickBot="1">
      <c r="A11" s="77" t="str">
        <f>'Year one - first six months'!A11</f>
        <v>Telephone and broadband</v>
      </c>
      <c r="B11" s="55">
        <f>'Year one - first six months'!N11</f>
        <v>0</v>
      </c>
      <c r="C11" s="55">
        <f>'Year one - first six months'!O11</f>
        <v>0</v>
      </c>
      <c r="D11" s="45"/>
      <c r="E11" s="1"/>
      <c r="F11" s="45"/>
      <c r="G11" s="1"/>
      <c r="H11" s="45"/>
      <c r="I11" s="1"/>
      <c r="J11" s="45"/>
      <c r="K11" s="1"/>
      <c r="L11" s="45"/>
      <c r="M11" s="1"/>
      <c r="N11" s="45"/>
      <c r="O11" s="23"/>
      <c r="P11" s="61">
        <f t="shared" si="2"/>
        <v>0</v>
      </c>
      <c r="Q11" s="62">
        <f t="shared" si="3"/>
        <v>0</v>
      </c>
      <c r="R11" s="12"/>
    </row>
    <row r="12" spans="1:18" ht="15.75" thickBot="1">
      <c r="A12" s="77" t="str">
        <f>'Year one - first six months'!A12</f>
        <v>Printing, post and stationery</v>
      </c>
      <c r="B12" s="55">
        <f>'Year one - first six months'!N12</f>
        <v>0</v>
      </c>
      <c r="C12" s="55">
        <f>'Year one - first six months'!O12</f>
        <v>0</v>
      </c>
      <c r="D12" s="45"/>
      <c r="E12" s="1"/>
      <c r="F12" s="45"/>
      <c r="G12" s="1"/>
      <c r="H12" s="45"/>
      <c r="I12" s="1"/>
      <c r="J12" s="45"/>
      <c r="K12" s="1"/>
      <c r="L12" s="45"/>
      <c r="M12" s="1"/>
      <c r="N12" s="45"/>
      <c r="O12" s="23"/>
      <c r="P12" s="61">
        <f t="shared" si="2"/>
        <v>0</v>
      </c>
      <c r="Q12" s="62">
        <f t="shared" si="3"/>
        <v>0</v>
      </c>
      <c r="R12" s="12"/>
    </row>
    <row r="13" spans="1:18" ht="15.75" thickBot="1">
      <c r="A13" s="77" t="str">
        <f>'Year one - first six months'!A13</f>
        <v>Advertising and promotion</v>
      </c>
      <c r="B13" s="55">
        <f>'Year one - first six months'!N13</f>
        <v>0</v>
      </c>
      <c r="C13" s="55">
        <f>'Year one - first six months'!O13</f>
        <v>0</v>
      </c>
      <c r="D13" s="45"/>
      <c r="E13" s="1"/>
      <c r="F13" s="45"/>
      <c r="G13" s="1"/>
      <c r="H13" s="45"/>
      <c r="I13" s="1"/>
      <c r="J13" s="45"/>
      <c r="K13" s="1"/>
      <c r="L13" s="45"/>
      <c r="M13" s="1"/>
      <c r="N13" s="45"/>
      <c r="O13" s="23"/>
      <c r="P13" s="61">
        <f t="shared" si="2"/>
        <v>0</v>
      </c>
      <c r="Q13" s="62">
        <f t="shared" si="3"/>
        <v>0</v>
      </c>
      <c r="R13" s="12"/>
    </row>
    <row r="14" spans="1:18" ht="15.75" thickBot="1">
      <c r="A14" s="77" t="str">
        <f>'Year one - first six months'!A14</f>
        <v>Bank charges</v>
      </c>
      <c r="B14" s="55">
        <f>'Year one - first six months'!N14</f>
        <v>0</v>
      </c>
      <c r="C14" s="55">
        <f>'Year one - first six months'!O14</f>
        <v>0</v>
      </c>
      <c r="D14" s="45"/>
      <c r="E14" s="1"/>
      <c r="F14" s="45"/>
      <c r="G14" s="1"/>
      <c r="H14" s="45"/>
      <c r="I14" s="1"/>
      <c r="J14" s="45"/>
      <c r="K14" s="1"/>
      <c r="L14" s="45"/>
      <c r="M14" s="1"/>
      <c r="N14" s="45"/>
      <c r="O14" s="23"/>
      <c r="P14" s="61">
        <f t="shared" si="2"/>
        <v>0</v>
      </c>
      <c r="Q14" s="62">
        <f t="shared" si="3"/>
        <v>0</v>
      </c>
      <c r="R14" s="12"/>
    </row>
    <row r="15" spans="1:18" ht="15.75" thickBot="1">
      <c r="A15" s="77" t="str">
        <f>'Year one - first six months'!A15</f>
        <v>Professional fees</v>
      </c>
      <c r="B15" s="55">
        <f>'Year one - first six months'!N15</f>
        <v>0</v>
      </c>
      <c r="C15" s="55">
        <f>'Year one - first six months'!O15</f>
        <v>0</v>
      </c>
      <c r="D15" s="45"/>
      <c r="E15" s="1"/>
      <c r="F15" s="45"/>
      <c r="G15" s="1"/>
      <c r="H15" s="45"/>
      <c r="I15" s="1"/>
      <c r="J15" s="45"/>
      <c r="K15" s="1"/>
      <c r="L15" s="45"/>
      <c r="M15" s="1"/>
      <c r="N15" s="45"/>
      <c r="O15" s="23"/>
      <c r="P15" s="61">
        <f t="shared" si="2"/>
        <v>0</v>
      </c>
      <c r="Q15" s="62">
        <f t="shared" si="3"/>
        <v>0</v>
      </c>
      <c r="R15" s="12"/>
    </row>
    <row r="16" spans="1:18" ht="15.75" thickBot="1">
      <c r="A16" s="77" t="str">
        <f>'Year one - first six months'!A16</f>
        <v>Insurances</v>
      </c>
      <c r="B16" s="55">
        <f>'Year one - first six months'!N16</f>
        <v>0</v>
      </c>
      <c r="C16" s="55">
        <f>'Year one - first six months'!O16</f>
        <v>0</v>
      </c>
      <c r="D16" s="45"/>
      <c r="E16" s="1"/>
      <c r="F16" s="45"/>
      <c r="G16" s="1"/>
      <c r="H16" s="45"/>
      <c r="I16" s="1"/>
      <c r="J16" s="45"/>
      <c r="K16" s="1"/>
      <c r="L16" s="45"/>
      <c r="M16" s="1"/>
      <c r="N16" s="45"/>
      <c r="O16" s="23"/>
      <c r="P16" s="61">
        <f t="shared" si="2"/>
        <v>0</v>
      </c>
      <c r="Q16" s="62">
        <f t="shared" si="3"/>
        <v>0</v>
      </c>
      <c r="R16" s="12"/>
    </row>
    <row r="17" spans="1:18" ht="15.75" thickBot="1">
      <c r="A17" s="77" t="str">
        <f>'Year one - first six months'!A17</f>
        <v>Bank/HP/Interest (payable to your bank)</v>
      </c>
      <c r="B17" s="55">
        <f>'Year one - first six months'!N17</f>
        <v>0</v>
      </c>
      <c r="C17" s="55">
        <f>'Year one - first six months'!O17</f>
        <v>0</v>
      </c>
      <c r="D17" s="45"/>
      <c r="E17" s="1"/>
      <c r="F17" s="45"/>
      <c r="G17" s="1"/>
      <c r="H17" s="45"/>
      <c r="I17" s="1"/>
      <c r="J17" s="45"/>
      <c r="K17" s="1"/>
      <c r="L17" s="45"/>
      <c r="M17" s="1"/>
      <c r="N17" s="45"/>
      <c r="O17" s="23"/>
      <c r="P17" s="61">
        <f t="shared" si="2"/>
        <v>0</v>
      </c>
      <c r="Q17" s="62">
        <f t="shared" si="3"/>
        <v>0</v>
      </c>
      <c r="R17" s="12"/>
    </row>
    <row r="18" spans="1:18" ht="15.75" thickBot="1">
      <c r="A18" s="77" t="str">
        <f>'Year one - first six months'!A18</f>
        <v>Consumables (not direct costs)</v>
      </c>
      <c r="B18" s="55">
        <f>'Year one - first six months'!N18</f>
        <v>0</v>
      </c>
      <c r="C18" s="55">
        <f>'Year one - first six months'!O18</f>
        <v>0</v>
      </c>
      <c r="D18" s="45"/>
      <c r="E18" s="1"/>
      <c r="F18" s="45"/>
      <c r="G18" s="1"/>
      <c r="H18" s="45"/>
      <c r="I18" s="1"/>
      <c r="J18" s="45"/>
      <c r="K18" s="1"/>
      <c r="L18" s="45"/>
      <c r="M18" s="1"/>
      <c r="N18" s="45"/>
      <c r="O18" s="23"/>
      <c r="P18" s="61">
        <f t="shared" si="2"/>
        <v>0</v>
      </c>
      <c r="Q18" s="62">
        <f t="shared" si="3"/>
        <v>0</v>
      </c>
      <c r="R18" s="12"/>
    </row>
    <row r="19" spans="1:18" ht="15.75" thickBot="1">
      <c r="A19" s="77" t="str">
        <f>'Year one - first six months'!A19</f>
        <v>Equipment and vehicle leasing</v>
      </c>
      <c r="B19" s="55">
        <f>'Year one - first six months'!N19</f>
        <v>0</v>
      </c>
      <c r="C19" s="55">
        <f>'Year one - first six months'!O19</f>
        <v>0</v>
      </c>
      <c r="D19" s="45"/>
      <c r="E19" s="1"/>
      <c r="F19" s="45"/>
      <c r="G19" s="1"/>
      <c r="H19" s="45"/>
      <c r="I19" s="1"/>
      <c r="J19" s="45"/>
      <c r="K19" s="1"/>
      <c r="L19" s="45"/>
      <c r="M19" s="1"/>
      <c r="N19" s="45"/>
      <c r="O19" s="23"/>
      <c r="P19" s="61">
        <f t="shared" si="2"/>
        <v>0</v>
      </c>
      <c r="Q19" s="62">
        <f t="shared" si="3"/>
        <v>0</v>
      </c>
      <c r="R19" s="12"/>
    </row>
    <row r="20" spans="1:18" ht="15.75" thickBot="1">
      <c r="A20" s="77" t="str">
        <f>'Year one - first six months'!A20</f>
        <v>Depreciation</v>
      </c>
      <c r="B20" s="55">
        <f>'Year one - first six months'!N20</f>
        <v>0</v>
      </c>
      <c r="C20" s="55">
        <f>'Year one - first six months'!O20</f>
        <v>0</v>
      </c>
      <c r="D20" s="45"/>
      <c r="E20" s="1"/>
      <c r="F20" s="45"/>
      <c r="G20" s="1"/>
      <c r="H20" s="45"/>
      <c r="I20" s="1"/>
      <c r="J20" s="45"/>
      <c r="K20" s="1"/>
      <c r="L20" s="45"/>
      <c r="M20" s="1"/>
      <c r="N20" s="45"/>
      <c r="O20" s="23"/>
      <c r="P20" s="61">
        <f t="shared" si="2"/>
        <v>0</v>
      </c>
      <c r="Q20" s="62">
        <f t="shared" si="3"/>
        <v>0</v>
      </c>
      <c r="R20" s="12"/>
    </row>
    <row r="21" spans="1:18" ht="15.75" thickBot="1">
      <c r="A21" s="77" t="str">
        <f>'Year one - first six months'!A21</f>
        <v>Other (please specify)</v>
      </c>
      <c r="B21" s="55">
        <f>'Year one - first six months'!N21</f>
        <v>0</v>
      </c>
      <c r="C21" s="55">
        <f>'Year one - first six months'!O21</f>
        <v>0</v>
      </c>
      <c r="D21" s="45"/>
      <c r="E21" s="1"/>
      <c r="F21" s="45"/>
      <c r="G21" s="1"/>
      <c r="H21" s="45"/>
      <c r="I21" s="1"/>
      <c r="J21" s="45"/>
      <c r="K21" s="1"/>
      <c r="L21" s="45"/>
      <c r="M21" s="1"/>
      <c r="N21" s="45"/>
      <c r="O21" s="23"/>
      <c r="P21" s="61">
        <f t="shared" si="2"/>
        <v>0</v>
      </c>
      <c r="Q21" s="62">
        <f t="shared" si="3"/>
        <v>0</v>
      </c>
      <c r="R21" s="12"/>
    </row>
    <row r="22" spans="1:18" ht="15.75" thickBot="1">
      <c r="A22" s="77" t="str">
        <f>'Year one - first six months'!A22</f>
        <v>Other (please specify)</v>
      </c>
      <c r="B22" s="55">
        <f>'Year one - first six months'!N22</f>
        <v>0</v>
      </c>
      <c r="C22" s="55">
        <f>'Year one - first six months'!O22</f>
        <v>0</v>
      </c>
      <c r="D22" s="45"/>
      <c r="E22" s="1"/>
      <c r="F22" s="45"/>
      <c r="G22" s="1"/>
      <c r="H22" s="45"/>
      <c r="I22" s="1"/>
      <c r="J22" s="45"/>
      <c r="K22" s="1"/>
      <c r="L22" s="45"/>
      <c r="M22" s="1"/>
      <c r="N22" s="45"/>
      <c r="O22" s="23"/>
      <c r="P22" s="61">
        <f>B22+D22+F22+H22+J22+L22+N22</f>
        <v>0</v>
      </c>
      <c r="Q22" s="62">
        <f>C22+E22+G22+I22+K22+M22+O22</f>
        <v>0</v>
      </c>
      <c r="R22" s="12"/>
    </row>
    <row r="23" spans="1:18" ht="15.75" thickBot="1">
      <c r="A23" s="77" t="str">
        <f>'Year one - first six months'!A23</f>
        <v>Other (please specify)</v>
      </c>
      <c r="B23" s="55">
        <f>'Year one - first six months'!N23</f>
        <v>0</v>
      </c>
      <c r="C23" s="55">
        <f>'Year one - first six months'!O23</f>
        <v>0</v>
      </c>
      <c r="D23" s="45"/>
      <c r="E23" s="1"/>
      <c r="F23" s="45"/>
      <c r="G23" s="1"/>
      <c r="H23" s="45"/>
      <c r="I23" s="1"/>
      <c r="J23" s="45"/>
      <c r="K23" s="1"/>
      <c r="L23" s="45"/>
      <c r="M23" s="1"/>
      <c r="N23" s="45"/>
      <c r="O23" s="23"/>
      <c r="P23" s="61">
        <f>B23+D23+F23+H23+J23+L23+N23</f>
        <v>0</v>
      </c>
      <c r="Q23" s="62">
        <f>C23+E23+G23+I23+K23+M23+O23</f>
        <v>0</v>
      </c>
      <c r="R23" s="12"/>
    </row>
    <row r="24" spans="1:18" ht="15.75" thickBot="1">
      <c r="A24" s="77" t="str">
        <f>'Year one - first six months'!A22</f>
        <v>Other (please specify)</v>
      </c>
      <c r="B24" s="55">
        <f>'Year one - first six months'!N22</f>
        <v>0</v>
      </c>
      <c r="C24" s="55">
        <f>'Year one - first six months'!O22</f>
        <v>0</v>
      </c>
      <c r="D24" s="45"/>
      <c r="E24" s="1"/>
      <c r="F24" s="45"/>
      <c r="G24" s="1"/>
      <c r="H24" s="45"/>
      <c r="I24" s="1"/>
      <c r="J24" s="45"/>
      <c r="K24" s="1"/>
      <c r="L24" s="45"/>
      <c r="M24" s="1"/>
      <c r="N24" s="45"/>
      <c r="O24" s="23"/>
      <c r="P24" s="61">
        <f t="shared" si="2"/>
        <v>0</v>
      </c>
      <c r="Q24" s="62">
        <f t="shared" si="3"/>
        <v>0</v>
      </c>
      <c r="R24" s="12"/>
    </row>
    <row r="25" spans="1:18" ht="15.75" thickBot="1">
      <c r="A25" s="77" t="str">
        <f>'Year one - first six months'!A25</f>
        <v>Other (please specify)</v>
      </c>
      <c r="B25" s="55">
        <f>'Year one - first six months'!N25</f>
        <v>0</v>
      </c>
      <c r="C25" s="55">
        <f>'Year one - first six months'!O25</f>
        <v>0</v>
      </c>
      <c r="D25" s="121"/>
      <c r="E25" s="1"/>
      <c r="F25" s="121"/>
      <c r="G25" s="1"/>
      <c r="H25" s="121"/>
      <c r="I25" s="1"/>
      <c r="J25" s="121"/>
      <c r="K25" s="1"/>
      <c r="L25" s="121"/>
      <c r="M25" s="1"/>
      <c r="N25" s="121"/>
      <c r="O25" s="23"/>
      <c r="P25" s="61">
        <f t="shared" si="2"/>
        <v>0</v>
      </c>
      <c r="Q25" s="62">
        <f t="shared" si="3"/>
        <v>0</v>
      </c>
      <c r="R25" s="12"/>
    </row>
    <row r="26" spans="1:18" ht="15.75" thickTop="1">
      <c r="A26" s="33" t="str">
        <f>'Year one - first six months'!A26</f>
        <v>Total overheads</v>
      </c>
      <c r="B26" s="28">
        <f aca="true" t="shared" si="4" ref="B26:Q26">SUM(B9:B25)</f>
        <v>0</v>
      </c>
      <c r="C26" s="28">
        <f t="shared" si="4"/>
        <v>0</v>
      </c>
      <c r="D26" s="10">
        <f t="shared" si="4"/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28">
        <f t="shared" si="4"/>
        <v>0</v>
      </c>
      <c r="Q26" s="47">
        <f t="shared" si="4"/>
        <v>0</v>
      </c>
      <c r="R26" s="12"/>
    </row>
    <row r="27" spans="1:18" ht="15">
      <c r="A27" s="3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42"/>
      <c r="R27" s="12"/>
    </row>
    <row r="28" spans="1:18" ht="15">
      <c r="A28" s="32" t="str">
        <f>'Year one - first six months'!A28</f>
        <v>Net profit (gross profit less overheads)</v>
      </c>
      <c r="B28" s="8">
        <f aca="true" t="shared" si="5" ref="B28:Q28">B6-B26</f>
        <v>0</v>
      </c>
      <c r="C28" s="8">
        <f t="shared" si="5"/>
        <v>0</v>
      </c>
      <c r="D28" s="8">
        <f t="shared" si="5"/>
        <v>0</v>
      </c>
      <c r="E28" s="8">
        <f t="shared" si="5"/>
        <v>0</v>
      </c>
      <c r="F28" s="8">
        <f t="shared" si="5"/>
        <v>0</v>
      </c>
      <c r="G28" s="8">
        <f t="shared" si="5"/>
        <v>0</v>
      </c>
      <c r="H28" s="8">
        <f t="shared" si="5"/>
        <v>0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8">
        <f t="shared" si="5"/>
        <v>0</v>
      </c>
      <c r="P28" s="8">
        <f t="shared" si="5"/>
        <v>0</v>
      </c>
      <c r="Q28" s="48">
        <f t="shared" si="5"/>
        <v>0</v>
      </c>
      <c r="R28" s="12"/>
    </row>
    <row r="29" spans="1:18" ht="30">
      <c r="A29" s="33" t="str">
        <f>'Year one - first six months'!A29</f>
        <v>Calculate your net profit margin (net profit divided by total sales x 100)</v>
      </c>
      <c r="B29" s="35">
        <f aca="true" t="shared" si="6" ref="B29:Q29">IF(ISERROR(B28/B4),0,B28/B4)</f>
        <v>0</v>
      </c>
      <c r="C29" s="35">
        <f t="shared" si="6"/>
        <v>0</v>
      </c>
      <c r="D29" s="35">
        <f t="shared" si="6"/>
        <v>0</v>
      </c>
      <c r="E29" s="35">
        <f t="shared" si="6"/>
        <v>0</v>
      </c>
      <c r="F29" s="35">
        <f t="shared" si="6"/>
        <v>0</v>
      </c>
      <c r="G29" s="35">
        <f t="shared" si="6"/>
        <v>0</v>
      </c>
      <c r="H29" s="35">
        <f t="shared" si="6"/>
        <v>0</v>
      </c>
      <c r="I29" s="35">
        <f t="shared" si="6"/>
        <v>0</v>
      </c>
      <c r="J29" s="35">
        <f t="shared" si="6"/>
        <v>0</v>
      </c>
      <c r="K29" s="35">
        <f t="shared" si="6"/>
        <v>0</v>
      </c>
      <c r="L29" s="35">
        <f t="shared" si="6"/>
        <v>0</v>
      </c>
      <c r="M29" s="35">
        <f t="shared" si="6"/>
        <v>0</v>
      </c>
      <c r="N29" s="35">
        <f t="shared" si="6"/>
        <v>0</v>
      </c>
      <c r="O29" s="35">
        <f t="shared" si="6"/>
        <v>0</v>
      </c>
      <c r="P29" s="35">
        <f t="shared" si="6"/>
        <v>0</v>
      </c>
      <c r="Q29" s="49">
        <f t="shared" si="6"/>
        <v>0</v>
      </c>
      <c r="R29" s="12"/>
    </row>
    <row r="30" spans="1:18" ht="15">
      <c r="A30" s="3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2"/>
    </row>
    <row r="31" spans="1:18" ht="15">
      <c r="A31" s="32" t="str">
        <f>'Year one - first six months'!A31</f>
        <v>Calculate your break even sales</v>
      </c>
      <c r="B31" s="29" t="s">
        <v>19</v>
      </c>
      <c r="C31" s="5" t="s">
        <v>18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29" t="s">
        <v>19</v>
      </c>
      <c r="Q31" s="50" t="s">
        <v>18</v>
      </c>
      <c r="R31" s="12"/>
    </row>
    <row r="32" spans="1:18" ht="28.5" customHeight="1">
      <c r="A32" s="33" t="str">
        <f>'Year one - first six months'!A32</f>
        <v>Equals overheads (B) divided by gross margin % (A)</v>
      </c>
      <c r="B32" s="11">
        <f>IF(ISERROR(B26/B7)=TRUE,0,B26/B7)</f>
        <v>0</v>
      </c>
      <c r="C32" s="11">
        <f>IF(ISERROR(C26/C7)=TRUE,0,C26/C7)</f>
        <v>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1">
        <f>IF(ISERROR(P26/P7)=TRUE,0,P26/P7)</f>
        <v>0</v>
      </c>
      <c r="Q32" s="51">
        <f>IF(ISERROR(Q26/Q7)=TRUE,0,Q26/Q7)</f>
        <v>0</v>
      </c>
      <c r="R32" s="12"/>
    </row>
    <row r="33" spans="1:18" ht="15">
      <c r="A33" s="1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15">
      <c r="A34" s="98"/>
    </row>
    <row r="35" ht="15">
      <c r="A35" s="34"/>
    </row>
    <row r="36" ht="15">
      <c r="A36" s="34"/>
    </row>
    <row r="37" ht="15">
      <c r="A37" s="34"/>
    </row>
    <row r="38" ht="15">
      <c r="A38" s="34"/>
    </row>
    <row r="39" ht="15">
      <c r="A39" s="34"/>
    </row>
  </sheetData>
  <sheetProtection sheet="1" objects="1" scenarios="1"/>
  <mergeCells count="9">
    <mergeCell ref="P2:Q2"/>
    <mergeCell ref="A2:A3"/>
    <mergeCell ref="H2:I2"/>
    <mergeCell ref="J2:K2"/>
    <mergeCell ref="L2:M2"/>
    <mergeCell ref="N2:O2"/>
    <mergeCell ref="D2:E2"/>
    <mergeCell ref="F2:G2"/>
    <mergeCell ref="B2:C2"/>
  </mergeCells>
  <printOptions/>
  <pageMargins left="0.75" right="0.75" top="1" bottom="1" header="0.5" footer="0.5"/>
  <pageSetup horizontalDpi="600" verticalDpi="600" orientation="landscape" paperSize="9" scale="65" r:id="rId1"/>
  <ignoredErrors>
    <ignoredError sqref="B4:C5 A28:A29 A4:A7 A9:C21 A31:A32 A24:A26 B25:C25" unlockedFormula="1"/>
    <ignoredError sqref="B24:C24" formula="1" unlockedFormula="1"/>
    <ignoredError sqref="A23:C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N17" sqref="N17"/>
    </sheetView>
  </sheetViews>
  <sheetFormatPr defaultColWidth="9.140625" defaultRowHeight="12.75" customHeight="1"/>
  <cols>
    <col min="1" max="1" width="41.421875" style="0" customWidth="1"/>
  </cols>
  <sheetData>
    <row r="1" spans="1:12" ht="12.75" customHeight="1">
      <c r="A1" s="78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6"/>
    </row>
    <row r="2" spans="1:12" ht="12.75" customHeight="1" thickBot="1">
      <c r="A2" s="108" t="s">
        <v>47</v>
      </c>
      <c r="B2" s="117" t="s">
        <v>34</v>
      </c>
      <c r="C2" s="110"/>
      <c r="D2" s="110" t="s">
        <v>35</v>
      </c>
      <c r="E2" s="110"/>
      <c r="F2" s="110" t="s">
        <v>36</v>
      </c>
      <c r="G2" s="110"/>
      <c r="H2" s="110" t="s">
        <v>37</v>
      </c>
      <c r="I2" s="110"/>
      <c r="J2" s="110" t="s">
        <v>32</v>
      </c>
      <c r="K2" s="110"/>
      <c r="L2" s="36"/>
    </row>
    <row r="3" spans="1:12" ht="15.75" thickBot="1">
      <c r="A3" s="109"/>
      <c r="B3" s="119" t="s">
        <v>19</v>
      </c>
      <c r="C3" s="25" t="s">
        <v>18</v>
      </c>
      <c r="D3" s="119" t="s">
        <v>19</v>
      </c>
      <c r="E3" s="26" t="s">
        <v>18</v>
      </c>
      <c r="F3" s="119" t="s">
        <v>19</v>
      </c>
      <c r="G3" s="26" t="s">
        <v>18</v>
      </c>
      <c r="H3" s="119" t="s">
        <v>19</v>
      </c>
      <c r="I3" s="27" t="s">
        <v>18</v>
      </c>
      <c r="J3" s="122" t="s">
        <v>19</v>
      </c>
      <c r="K3" s="123" t="s">
        <v>18</v>
      </c>
      <c r="L3" s="36"/>
    </row>
    <row r="4" spans="1:12" ht="12.75" customHeight="1" thickBot="1" thickTop="1">
      <c r="A4" s="31" t="str">
        <f>'Year one - first six months'!A4</f>
        <v>Total sales</v>
      </c>
      <c r="B4" s="120"/>
      <c r="C4" s="21"/>
      <c r="D4" s="120"/>
      <c r="E4" s="1"/>
      <c r="F4" s="120"/>
      <c r="G4" s="1"/>
      <c r="H4" s="120"/>
      <c r="I4" s="22"/>
      <c r="J4" s="124">
        <f>B4+D4+F4+H4</f>
        <v>0</v>
      </c>
      <c r="K4" s="58">
        <f>C4+E4+G4+I4</f>
        <v>0</v>
      </c>
      <c r="L4" s="36"/>
    </row>
    <row r="5" spans="1:12" ht="12.75" customHeight="1" thickBot="1">
      <c r="A5" s="2" t="str">
        <f>'Year one - first six months'!A5</f>
        <v>Less direct costs</v>
      </c>
      <c r="B5" s="121"/>
      <c r="C5" s="21"/>
      <c r="D5" s="121"/>
      <c r="E5" s="1"/>
      <c r="F5" s="121"/>
      <c r="G5" s="1"/>
      <c r="H5" s="121"/>
      <c r="I5" s="22"/>
      <c r="J5" s="67">
        <f>B5+D5+F5+H5</f>
        <v>0</v>
      </c>
      <c r="K5" s="58">
        <f>C5+E5+G5+I5</f>
        <v>0</v>
      </c>
      <c r="L5" s="36"/>
    </row>
    <row r="6" spans="1:12" ht="12.75" customHeight="1" thickTop="1">
      <c r="A6" s="2" t="str">
        <f>'Year one - first six months'!A6</f>
        <v>Gross profit (sales less direct costs)</v>
      </c>
      <c r="B6" s="55">
        <f aca="true" t="shared" si="0" ref="B6:K6">B4-B5</f>
        <v>0</v>
      </c>
      <c r="C6" s="56">
        <f t="shared" si="0"/>
        <v>0</v>
      </c>
      <c r="D6" s="55">
        <f t="shared" si="0"/>
        <v>0</v>
      </c>
      <c r="E6" s="56">
        <f t="shared" si="0"/>
        <v>0</v>
      </c>
      <c r="F6" s="55">
        <f t="shared" si="0"/>
        <v>0</v>
      </c>
      <c r="G6" s="56">
        <f t="shared" si="0"/>
        <v>0</v>
      </c>
      <c r="H6" s="55">
        <f t="shared" si="0"/>
        <v>0</v>
      </c>
      <c r="I6" s="56">
        <f t="shared" si="0"/>
        <v>0</v>
      </c>
      <c r="J6" s="55">
        <f t="shared" si="0"/>
        <v>0</v>
      </c>
      <c r="K6" s="71">
        <f t="shared" si="0"/>
        <v>0</v>
      </c>
      <c r="L6" s="36"/>
    </row>
    <row r="7" spans="1:12" ht="30">
      <c r="A7" s="39" t="str">
        <f>'Year one - first six months'!A7</f>
        <v>Calculate your gross profit margin (gross profit divided by total sales x  100) (A)</v>
      </c>
      <c r="B7" s="65">
        <f aca="true" t="shared" si="1" ref="B7:K7">IF(ISERROR(B6/B4)=TRUE,0,(B6/B4))</f>
        <v>0</v>
      </c>
      <c r="C7" s="54">
        <f t="shared" si="1"/>
        <v>0</v>
      </c>
      <c r="D7" s="65">
        <f t="shared" si="1"/>
        <v>0</v>
      </c>
      <c r="E7" s="54">
        <f t="shared" si="1"/>
        <v>0</v>
      </c>
      <c r="F7" s="65">
        <f t="shared" si="1"/>
        <v>0</v>
      </c>
      <c r="G7" s="54">
        <f t="shared" si="1"/>
        <v>0</v>
      </c>
      <c r="H7" s="65">
        <f t="shared" si="1"/>
        <v>0</v>
      </c>
      <c r="I7" s="54">
        <f t="shared" si="1"/>
        <v>0</v>
      </c>
      <c r="J7" s="54">
        <f t="shared" si="1"/>
        <v>0</v>
      </c>
      <c r="K7" s="60">
        <f t="shared" si="1"/>
        <v>0</v>
      </c>
      <c r="L7" s="36"/>
    </row>
    <row r="8" spans="1:12" ht="12.75" customHeight="1" thickBot="1">
      <c r="A8" s="39"/>
      <c r="B8" s="16"/>
      <c r="C8" s="81"/>
      <c r="D8" s="16"/>
      <c r="E8" s="81"/>
      <c r="F8" s="16"/>
      <c r="G8" s="81"/>
      <c r="H8" s="16"/>
      <c r="I8" s="81"/>
      <c r="J8" s="81"/>
      <c r="K8" s="82"/>
      <c r="L8" s="36"/>
    </row>
    <row r="9" spans="1:12" ht="12.75" customHeight="1" thickBot="1" thickTop="1">
      <c r="A9" s="95" t="str">
        <f>'Year one - first six months'!A9</f>
        <v>Salaries/wages (survival income + any staff)</v>
      </c>
      <c r="B9" s="120"/>
      <c r="C9" s="21"/>
      <c r="D9" s="120"/>
      <c r="E9" s="1"/>
      <c r="F9" s="120"/>
      <c r="G9" s="1"/>
      <c r="H9" s="120"/>
      <c r="I9" s="22"/>
      <c r="J9" s="67">
        <f>B9+D9+F9+H9</f>
        <v>0</v>
      </c>
      <c r="K9" s="58">
        <f>C9+E9+G9+I9</f>
        <v>0</v>
      </c>
      <c r="L9" s="36"/>
    </row>
    <row r="10" spans="1:12" ht="12.75" customHeight="1" thickBot="1">
      <c r="A10" s="4" t="str">
        <f>'Year one - first six months'!A10</f>
        <v>Premises (including rent, rates, utilities)</v>
      </c>
      <c r="B10" s="45"/>
      <c r="C10" s="21"/>
      <c r="D10" s="45"/>
      <c r="E10" s="1"/>
      <c r="F10" s="45"/>
      <c r="G10" s="1"/>
      <c r="H10" s="45"/>
      <c r="I10" s="22"/>
      <c r="J10" s="67">
        <f aca="true" t="shared" si="2" ref="J10:K25">B10+D10+F10+H10</f>
        <v>0</v>
      </c>
      <c r="K10" s="58">
        <f t="shared" si="2"/>
        <v>0</v>
      </c>
      <c r="L10" s="36"/>
    </row>
    <row r="11" spans="1:12" ht="12.75" customHeight="1" thickBot="1">
      <c r="A11" s="4" t="str">
        <f>'Year one - first six months'!A11</f>
        <v>Telephone and broadband</v>
      </c>
      <c r="B11" s="45"/>
      <c r="C11" s="21"/>
      <c r="D11" s="45"/>
      <c r="E11" s="1"/>
      <c r="F11" s="45"/>
      <c r="G11" s="1"/>
      <c r="H11" s="45"/>
      <c r="I11" s="22"/>
      <c r="J11" s="67">
        <f t="shared" si="2"/>
        <v>0</v>
      </c>
      <c r="K11" s="58">
        <f t="shared" si="2"/>
        <v>0</v>
      </c>
      <c r="L11" s="36"/>
    </row>
    <row r="12" spans="1:12" ht="12.75" customHeight="1" thickBot="1">
      <c r="A12" s="4" t="str">
        <f>'Year one - first six months'!A12</f>
        <v>Printing, post and stationery</v>
      </c>
      <c r="B12" s="45"/>
      <c r="C12" s="21"/>
      <c r="D12" s="45"/>
      <c r="E12" s="1"/>
      <c r="F12" s="45"/>
      <c r="G12" s="1"/>
      <c r="H12" s="45"/>
      <c r="I12" s="22"/>
      <c r="J12" s="67">
        <f t="shared" si="2"/>
        <v>0</v>
      </c>
      <c r="K12" s="58">
        <f t="shared" si="2"/>
        <v>0</v>
      </c>
      <c r="L12" s="36"/>
    </row>
    <row r="13" spans="1:12" ht="12.75" customHeight="1" thickBot="1">
      <c r="A13" s="4" t="str">
        <f>'Year one - first six months'!A13</f>
        <v>Advertising and promotion</v>
      </c>
      <c r="B13" s="45"/>
      <c r="C13" s="21"/>
      <c r="D13" s="45"/>
      <c r="E13" s="1"/>
      <c r="F13" s="45"/>
      <c r="G13" s="1"/>
      <c r="H13" s="45"/>
      <c r="I13" s="22"/>
      <c r="J13" s="67">
        <f t="shared" si="2"/>
        <v>0</v>
      </c>
      <c r="K13" s="58">
        <f t="shared" si="2"/>
        <v>0</v>
      </c>
      <c r="L13" s="36"/>
    </row>
    <row r="14" spans="1:12" ht="12.75" customHeight="1" thickBot="1">
      <c r="A14" s="4" t="str">
        <f>'Year one - first six months'!A14</f>
        <v>Bank charges</v>
      </c>
      <c r="B14" s="45"/>
      <c r="C14" s="21"/>
      <c r="D14" s="45"/>
      <c r="E14" s="1"/>
      <c r="F14" s="45"/>
      <c r="G14" s="1"/>
      <c r="H14" s="45"/>
      <c r="I14" s="22"/>
      <c r="J14" s="67">
        <f t="shared" si="2"/>
        <v>0</v>
      </c>
      <c r="K14" s="58">
        <f t="shared" si="2"/>
        <v>0</v>
      </c>
      <c r="L14" s="36"/>
    </row>
    <row r="15" spans="1:12" ht="12.75" customHeight="1" thickBot="1">
      <c r="A15" s="4" t="str">
        <f>'Year one - first six months'!A15</f>
        <v>Professional fees</v>
      </c>
      <c r="B15" s="45"/>
      <c r="C15" s="21"/>
      <c r="D15" s="45"/>
      <c r="E15" s="1"/>
      <c r="F15" s="45"/>
      <c r="G15" s="1"/>
      <c r="H15" s="45"/>
      <c r="I15" s="22"/>
      <c r="J15" s="67">
        <f t="shared" si="2"/>
        <v>0</v>
      </c>
      <c r="K15" s="58">
        <f t="shared" si="2"/>
        <v>0</v>
      </c>
      <c r="L15" s="36"/>
    </row>
    <row r="16" spans="1:12" ht="12.75" customHeight="1" thickBot="1">
      <c r="A16" s="4" t="str">
        <f>'Year one - first six months'!A16</f>
        <v>Insurances</v>
      </c>
      <c r="B16" s="45"/>
      <c r="C16" s="21"/>
      <c r="D16" s="45"/>
      <c r="E16" s="1"/>
      <c r="F16" s="45"/>
      <c r="G16" s="1"/>
      <c r="H16" s="45"/>
      <c r="I16" s="22"/>
      <c r="J16" s="67">
        <f t="shared" si="2"/>
        <v>0</v>
      </c>
      <c r="K16" s="58">
        <f t="shared" si="2"/>
        <v>0</v>
      </c>
      <c r="L16" s="36"/>
    </row>
    <row r="17" spans="1:12" ht="12.75" customHeight="1" thickBot="1">
      <c r="A17" s="4" t="str">
        <f>'Year one - first six months'!A17</f>
        <v>Bank/HP/Interest (payable to your bank)</v>
      </c>
      <c r="B17" s="45"/>
      <c r="C17" s="21"/>
      <c r="D17" s="45"/>
      <c r="E17" s="1"/>
      <c r="F17" s="45"/>
      <c r="G17" s="1"/>
      <c r="H17" s="45"/>
      <c r="I17" s="22"/>
      <c r="J17" s="67">
        <f t="shared" si="2"/>
        <v>0</v>
      </c>
      <c r="K17" s="58">
        <f t="shared" si="2"/>
        <v>0</v>
      </c>
      <c r="L17" s="36"/>
    </row>
    <row r="18" spans="1:12" ht="12.75" customHeight="1" thickBot="1">
      <c r="A18" s="4" t="str">
        <f>'Year one - first six months'!A18</f>
        <v>Consumables (not direct costs)</v>
      </c>
      <c r="B18" s="45"/>
      <c r="C18" s="21"/>
      <c r="D18" s="45"/>
      <c r="E18" s="1"/>
      <c r="F18" s="45"/>
      <c r="G18" s="1"/>
      <c r="H18" s="45"/>
      <c r="I18" s="22"/>
      <c r="J18" s="67">
        <f t="shared" si="2"/>
        <v>0</v>
      </c>
      <c r="K18" s="58">
        <f t="shared" si="2"/>
        <v>0</v>
      </c>
      <c r="L18" s="36"/>
    </row>
    <row r="19" spans="1:12" ht="12.75" customHeight="1" thickBot="1">
      <c r="A19" s="4" t="str">
        <f>'Year one - first six months'!A19</f>
        <v>Equipment and vehicle leasing</v>
      </c>
      <c r="B19" s="45"/>
      <c r="C19" s="21"/>
      <c r="D19" s="45"/>
      <c r="E19" s="1"/>
      <c r="F19" s="45"/>
      <c r="G19" s="1"/>
      <c r="H19" s="45"/>
      <c r="I19" s="22"/>
      <c r="J19" s="67">
        <f t="shared" si="2"/>
        <v>0</v>
      </c>
      <c r="K19" s="58">
        <f t="shared" si="2"/>
        <v>0</v>
      </c>
      <c r="L19" s="36"/>
    </row>
    <row r="20" spans="1:12" ht="12.75" customHeight="1" thickBot="1">
      <c r="A20" s="4" t="str">
        <f>'Year one - first six months'!A20</f>
        <v>Depreciation</v>
      </c>
      <c r="B20" s="45"/>
      <c r="C20" s="21"/>
      <c r="D20" s="45"/>
      <c r="E20" s="1"/>
      <c r="F20" s="45"/>
      <c r="G20" s="1"/>
      <c r="H20" s="45"/>
      <c r="I20" s="22"/>
      <c r="J20" s="67">
        <f t="shared" si="2"/>
        <v>0</v>
      </c>
      <c r="K20" s="58">
        <f t="shared" si="2"/>
        <v>0</v>
      </c>
      <c r="L20" s="36"/>
    </row>
    <row r="21" spans="1:12" ht="12.75" customHeight="1" thickBot="1">
      <c r="A21" s="4" t="str">
        <f>'Year one - first six months'!A21</f>
        <v>Other (please specify)</v>
      </c>
      <c r="B21" s="45"/>
      <c r="C21" s="21"/>
      <c r="D21" s="45"/>
      <c r="E21" s="1"/>
      <c r="F21" s="45"/>
      <c r="G21" s="1"/>
      <c r="H21" s="45"/>
      <c r="I21" s="22"/>
      <c r="J21" s="67">
        <f t="shared" si="2"/>
        <v>0</v>
      </c>
      <c r="K21" s="58">
        <f t="shared" si="2"/>
        <v>0</v>
      </c>
      <c r="L21" s="36"/>
    </row>
    <row r="22" spans="1:12" ht="12.75" customHeight="1" thickBot="1">
      <c r="A22" s="4" t="str">
        <f>'Year one - first six months'!A22</f>
        <v>Other (please specify)</v>
      </c>
      <c r="B22" s="45"/>
      <c r="C22" s="21"/>
      <c r="D22" s="45"/>
      <c r="E22" s="1"/>
      <c r="F22" s="45"/>
      <c r="G22" s="1"/>
      <c r="H22" s="45"/>
      <c r="I22" s="22"/>
      <c r="J22" s="67">
        <f>B22+D22+F22+H22</f>
        <v>0</v>
      </c>
      <c r="K22" s="58">
        <f>C22+E22+G22+I22</f>
        <v>0</v>
      </c>
      <c r="L22" s="36"/>
    </row>
    <row r="23" spans="1:12" ht="12.75" customHeight="1" thickBot="1">
      <c r="A23" s="4" t="str">
        <f>'Year one - first six months'!A23</f>
        <v>Other (please specify)</v>
      </c>
      <c r="B23" s="45"/>
      <c r="C23" s="21"/>
      <c r="D23" s="45"/>
      <c r="E23" s="1"/>
      <c r="F23" s="45"/>
      <c r="G23" s="1"/>
      <c r="H23" s="45"/>
      <c r="I23" s="22"/>
      <c r="J23" s="67">
        <f>B23+D23+F23+H23</f>
        <v>0</v>
      </c>
      <c r="K23" s="58">
        <f>C23+E23+G23+I23</f>
        <v>0</v>
      </c>
      <c r="L23" s="36"/>
    </row>
    <row r="24" spans="1:12" ht="12.75" customHeight="1" thickBot="1">
      <c r="A24" s="4" t="str">
        <f>'Year one - first six months'!A22</f>
        <v>Other (please specify)</v>
      </c>
      <c r="B24" s="45"/>
      <c r="C24" s="21"/>
      <c r="D24" s="45"/>
      <c r="E24" s="1"/>
      <c r="F24" s="45"/>
      <c r="G24" s="1"/>
      <c r="H24" s="45"/>
      <c r="I24" s="22"/>
      <c r="J24" s="67">
        <f t="shared" si="2"/>
        <v>0</v>
      </c>
      <c r="K24" s="58">
        <f t="shared" si="2"/>
        <v>0</v>
      </c>
      <c r="L24" s="36"/>
    </row>
    <row r="25" spans="1:12" ht="12.75" customHeight="1" thickBot="1">
      <c r="A25" s="4" t="str">
        <f>'Year one - first six months'!A25</f>
        <v>Other (please specify)</v>
      </c>
      <c r="B25" s="121"/>
      <c r="C25" s="21"/>
      <c r="D25" s="121"/>
      <c r="E25" s="1"/>
      <c r="F25" s="121"/>
      <c r="G25" s="1"/>
      <c r="H25" s="121"/>
      <c r="I25" s="22"/>
      <c r="J25" s="67">
        <f t="shared" si="2"/>
        <v>0</v>
      </c>
      <c r="K25" s="58">
        <f t="shared" si="2"/>
        <v>0</v>
      </c>
      <c r="L25" s="36"/>
    </row>
    <row r="26" spans="1:12" ht="12.75" customHeight="1" thickTop="1">
      <c r="A26" s="39" t="str">
        <f>'Year one - first six months'!A26</f>
        <v>Total overheads</v>
      </c>
      <c r="B26" s="83">
        <f aca="true" t="shared" si="3" ref="B26:K26">SUM(B9:B25)</f>
        <v>0</v>
      </c>
      <c r="C26" s="96">
        <f t="shared" si="3"/>
        <v>0</v>
      </c>
      <c r="D26" s="96">
        <f t="shared" si="3"/>
        <v>0</v>
      </c>
      <c r="E26" s="96">
        <f t="shared" si="3"/>
        <v>0</v>
      </c>
      <c r="F26" s="96">
        <f t="shared" si="3"/>
        <v>0</v>
      </c>
      <c r="G26" s="96">
        <f t="shared" si="3"/>
        <v>0</v>
      </c>
      <c r="H26" s="96">
        <f t="shared" si="3"/>
        <v>0</v>
      </c>
      <c r="I26" s="96">
        <f t="shared" si="3"/>
        <v>0</v>
      </c>
      <c r="J26" s="83">
        <f t="shared" si="3"/>
        <v>0</v>
      </c>
      <c r="K26" s="97">
        <f t="shared" si="3"/>
        <v>0</v>
      </c>
      <c r="L26" s="36"/>
    </row>
    <row r="27" spans="1:12" ht="12.75" customHeight="1">
      <c r="A27" s="2"/>
      <c r="B27" s="86"/>
      <c r="C27" s="86"/>
      <c r="D27" s="86"/>
      <c r="E27" s="86"/>
      <c r="F27" s="86"/>
      <c r="G27" s="86"/>
      <c r="H27" s="86"/>
      <c r="I27" s="86"/>
      <c r="J27" s="86"/>
      <c r="K27" s="87"/>
      <c r="L27" s="36"/>
    </row>
    <row r="28" spans="1:12" ht="12.75" customHeight="1">
      <c r="A28" s="85" t="str">
        <f>'Year one - first six months'!A28</f>
        <v>Net profit (gross profit less overheads)</v>
      </c>
      <c r="B28" s="8">
        <f aca="true" t="shared" si="4" ref="B28:K28">B6-B26</f>
        <v>0</v>
      </c>
      <c r="C28" s="8">
        <f t="shared" si="4"/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8">
        <f t="shared" si="4"/>
        <v>0</v>
      </c>
      <c r="H28" s="8">
        <f t="shared" si="4"/>
        <v>0</v>
      </c>
      <c r="I28" s="8">
        <f t="shared" si="4"/>
        <v>0</v>
      </c>
      <c r="J28" s="8">
        <f t="shared" si="4"/>
        <v>0</v>
      </c>
      <c r="K28" s="48">
        <f t="shared" si="4"/>
        <v>0</v>
      </c>
      <c r="L28" s="36"/>
    </row>
    <row r="29" spans="1:12" ht="25.5" customHeight="1">
      <c r="A29" s="88" t="str">
        <f>'Year one - first six months'!A29</f>
        <v>Calculate your net profit margin (net profit divided by total sales x 100)</v>
      </c>
      <c r="B29" s="89">
        <f aca="true" t="shared" si="5" ref="B29:K29">IF(ISERROR(B28/B4),0,B28/B4)</f>
        <v>0</v>
      </c>
      <c r="C29" s="89">
        <f t="shared" si="5"/>
        <v>0</v>
      </c>
      <c r="D29" s="89">
        <f t="shared" si="5"/>
        <v>0</v>
      </c>
      <c r="E29" s="89">
        <f t="shared" si="5"/>
        <v>0</v>
      </c>
      <c r="F29" s="89">
        <f t="shared" si="5"/>
        <v>0</v>
      </c>
      <c r="G29" s="89">
        <f t="shared" si="5"/>
        <v>0</v>
      </c>
      <c r="H29" s="89">
        <f t="shared" si="5"/>
        <v>0</v>
      </c>
      <c r="I29" s="89">
        <f t="shared" si="5"/>
        <v>0</v>
      </c>
      <c r="J29" s="89">
        <f t="shared" si="5"/>
        <v>0</v>
      </c>
      <c r="K29" s="90">
        <f t="shared" si="5"/>
        <v>0</v>
      </c>
      <c r="L29" s="36"/>
    </row>
    <row r="30" spans="1:12" ht="12.75" customHeight="1">
      <c r="A30" s="2"/>
      <c r="B30" s="93"/>
      <c r="C30" s="93"/>
      <c r="D30" s="93"/>
      <c r="E30" s="93"/>
      <c r="F30" s="93"/>
      <c r="G30" s="93"/>
      <c r="H30" s="93"/>
      <c r="I30" s="93"/>
      <c r="J30" s="93"/>
      <c r="K30" s="94"/>
      <c r="L30" s="36"/>
    </row>
    <row r="31" spans="1:12" ht="12.75" customHeight="1">
      <c r="A31" s="85" t="str">
        <f>'Year one - first six months'!A31</f>
        <v>Calculate your break even sales</v>
      </c>
      <c r="B31" s="102"/>
      <c r="C31" s="102"/>
      <c r="D31" s="102"/>
      <c r="E31" s="102"/>
      <c r="F31" s="102"/>
      <c r="G31" s="102"/>
      <c r="H31" s="102"/>
      <c r="I31" s="102"/>
      <c r="J31" s="91" t="s">
        <v>19</v>
      </c>
      <c r="K31" s="92" t="s">
        <v>18</v>
      </c>
      <c r="L31" s="36"/>
    </row>
    <row r="32" spans="1:12" ht="30">
      <c r="A32" s="33" t="str">
        <f>'Year one - first six months'!A32</f>
        <v>Equals overheads (B) divided by gross margin % (A)</v>
      </c>
      <c r="B32" s="103"/>
      <c r="C32" s="103"/>
      <c r="D32" s="103"/>
      <c r="E32" s="103"/>
      <c r="F32" s="103"/>
      <c r="G32" s="103"/>
      <c r="H32" s="103"/>
      <c r="I32" s="103"/>
      <c r="J32" s="11">
        <f>IF(ISERROR(J26/J7)=TRUE,0,J26/J7)</f>
        <v>0</v>
      </c>
      <c r="K32" s="51">
        <f>IF(ISERROR(K26/K7)=TRUE,0,K26/K7)</f>
        <v>0</v>
      </c>
      <c r="L32" s="36"/>
    </row>
    <row r="33" spans="1:12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ht="12.75" customHeight="1">
      <c r="A34" s="98"/>
    </row>
    <row r="35" spans="3:5" ht="12.75" customHeight="1">
      <c r="C35" s="30"/>
      <c r="E35" s="30"/>
    </row>
  </sheetData>
  <sheetProtection sheet="1"/>
  <mergeCells count="6">
    <mergeCell ref="A2:A3"/>
    <mergeCell ref="J2:K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zoomScalePageLayoutView="0" workbookViewId="0" topLeftCell="A1">
      <selection activeCell="G31" sqref="G31"/>
    </sheetView>
  </sheetViews>
  <sheetFormatPr defaultColWidth="9.140625" defaultRowHeight="12.75" customHeight="1"/>
  <cols>
    <col min="1" max="1" width="72.57421875" style="30" customWidth="1"/>
    <col min="2" max="16384" width="9.140625" style="30" customWidth="1"/>
  </cols>
  <sheetData>
    <row r="1" spans="1:4" ht="12.75" customHeight="1">
      <c r="A1" s="78" t="s">
        <v>38</v>
      </c>
      <c r="B1" s="12"/>
      <c r="C1" s="12"/>
      <c r="D1" s="37"/>
    </row>
    <row r="2" spans="1:4" ht="12.75" customHeight="1" thickBot="1">
      <c r="A2" s="108" t="s">
        <v>48</v>
      </c>
      <c r="B2" s="112" t="s">
        <v>32</v>
      </c>
      <c r="C2" s="118"/>
      <c r="D2" s="37"/>
    </row>
    <row r="3" spans="1:4" ht="12.75" customHeight="1" thickBot="1">
      <c r="A3" s="109"/>
      <c r="B3" s="119" t="s">
        <v>19</v>
      </c>
      <c r="C3" s="125" t="s">
        <v>18</v>
      </c>
      <c r="D3" s="37"/>
    </row>
    <row r="4" spans="1:4" ht="12.75" customHeight="1" thickBot="1" thickTop="1">
      <c r="A4" s="31" t="str">
        <f>'Year one - first six months'!A4</f>
        <v>Total sales</v>
      </c>
      <c r="B4" s="120"/>
      <c r="C4" s="21"/>
      <c r="D4" s="37"/>
    </row>
    <row r="5" spans="1:4" ht="12.75" customHeight="1" thickBot="1">
      <c r="A5" s="2" t="str">
        <f>'Year one - first six months'!A5</f>
        <v>Less direct costs</v>
      </c>
      <c r="B5" s="121"/>
      <c r="C5" s="21"/>
      <c r="D5" s="37"/>
    </row>
    <row r="6" spans="1:4" ht="12.75" customHeight="1" thickTop="1">
      <c r="A6" s="2" t="str">
        <f>'Year one - first six months'!A6</f>
        <v>Gross profit (sales less direct costs)</v>
      </c>
      <c r="B6" s="55">
        <f>B4-B5</f>
        <v>0</v>
      </c>
      <c r="C6" s="72">
        <f>C4-C5</f>
        <v>0</v>
      </c>
      <c r="D6" s="37"/>
    </row>
    <row r="7" spans="1:4" ht="12.75" customHeight="1">
      <c r="A7" s="39" t="str">
        <f>'Year one - first six months'!A7</f>
        <v>Calculate your gross profit margin (gross profit divided by total sales x  100) (A)</v>
      </c>
      <c r="B7" s="65">
        <f>IF(ISERROR(B6/B4)=TRUE,0,(B6/B4))</f>
        <v>0</v>
      </c>
      <c r="C7" s="60">
        <f>IF(ISERROR(C6/C4)=TRUE,0,(C6/C4))</f>
        <v>0</v>
      </c>
      <c r="D7" s="37"/>
    </row>
    <row r="8" spans="1:4" ht="12.75" customHeight="1" thickBot="1">
      <c r="A8" s="2"/>
      <c r="B8" s="16"/>
      <c r="C8" s="82"/>
      <c r="D8" s="37"/>
    </row>
    <row r="9" spans="1:4" ht="12.75" customHeight="1" thickBot="1" thickTop="1">
      <c r="A9" s="80" t="str">
        <f>'Year one - first six months'!A9</f>
        <v>Salaries/wages (survival income + any staff)</v>
      </c>
      <c r="B9" s="120"/>
      <c r="C9" s="23"/>
      <c r="D9" s="37"/>
    </row>
    <row r="10" spans="1:4" ht="12.75" customHeight="1" thickBot="1">
      <c r="A10" s="4" t="str">
        <f>'Year one - first six months'!A10</f>
        <v>Premises (including rent, rates, utilities)</v>
      </c>
      <c r="B10" s="45"/>
      <c r="C10" s="21"/>
      <c r="D10" s="37"/>
    </row>
    <row r="11" spans="1:4" ht="12.75" customHeight="1" thickBot="1">
      <c r="A11" s="4" t="str">
        <f>'Year one - first six months'!A11</f>
        <v>Telephone and broadband</v>
      </c>
      <c r="B11" s="45"/>
      <c r="C11" s="21"/>
      <c r="D11" s="37"/>
    </row>
    <row r="12" spans="1:4" ht="12.75" customHeight="1" thickBot="1">
      <c r="A12" s="4" t="str">
        <f>'Year one - first six months'!A12</f>
        <v>Printing, post and stationery</v>
      </c>
      <c r="B12" s="45"/>
      <c r="C12" s="21"/>
      <c r="D12" s="37"/>
    </row>
    <row r="13" spans="1:4" ht="12.75" customHeight="1" thickBot="1">
      <c r="A13" s="4" t="str">
        <f>'Year one - first six months'!A13</f>
        <v>Advertising and promotion</v>
      </c>
      <c r="B13" s="45"/>
      <c r="C13" s="21"/>
      <c r="D13" s="37"/>
    </row>
    <row r="14" spans="1:4" ht="12.75" customHeight="1" thickBot="1">
      <c r="A14" s="4" t="str">
        <f>'Year one - first six months'!A14</f>
        <v>Bank charges</v>
      </c>
      <c r="B14" s="45"/>
      <c r="C14" s="21"/>
      <c r="D14" s="37"/>
    </row>
    <row r="15" spans="1:4" ht="12.75" customHeight="1" thickBot="1">
      <c r="A15" s="4" t="str">
        <f>'Year one - first six months'!A15</f>
        <v>Professional fees</v>
      </c>
      <c r="B15" s="45"/>
      <c r="C15" s="21"/>
      <c r="D15" s="37"/>
    </row>
    <row r="16" spans="1:4" ht="12.75" customHeight="1" thickBot="1">
      <c r="A16" s="4" t="str">
        <f>'Year one - first six months'!A16</f>
        <v>Insurances</v>
      </c>
      <c r="B16" s="45"/>
      <c r="C16" s="21"/>
      <c r="D16" s="37"/>
    </row>
    <row r="17" spans="1:4" ht="12.75" customHeight="1" thickBot="1">
      <c r="A17" s="4" t="str">
        <f>'Year one - first six months'!A17</f>
        <v>Bank/HP/Interest (payable to your bank)</v>
      </c>
      <c r="B17" s="45"/>
      <c r="C17" s="21"/>
      <c r="D17" s="37"/>
    </row>
    <row r="18" spans="1:4" ht="12.75" customHeight="1" thickBot="1">
      <c r="A18" s="4" t="str">
        <f>'Year one - first six months'!A18</f>
        <v>Consumables (not direct costs)</v>
      </c>
      <c r="B18" s="45"/>
      <c r="C18" s="21"/>
      <c r="D18" s="37"/>
    </row>
    <row r="19" spans="1:4" ht="12.75" customHeight="1" thickBot="1">
      <c r="A19" s="4" t="str">
        <f>'Year one - first six months'!A19</f>
        <v>Equipment and vehicle leasing</v>
      </c>
      <c r="B19" s="45"/>
      <c r="C19" s="21"/>
      <c r="D19" s="37"/>
    </row>
    <row r="20" spans="1:4" ht="12.75" customHeight="1" thickBot="1">
      <c r="A20" s="4" t="str">
        <f>'Year one - first six months'!A20</f>
        <v>Depreciation</v>
      </c>
      <c r="B20" s="45"/>
      <c r="C20" s="21"/>
      <c r="D20" s="37"/>
    </row>
    <row r="21" spans="1:4" ht="12.75" customHeight="1" thickBot="1">
      <c r="A21" s="4" t="str">
        <f>'Year one - first six months'!A21</f>
        <v>Other (please specify)</v>
      </c>
      <c r="B21" s="45"/>
      <c r="C21" s="21"/>
      <c r="D21" s="37"/>
    </row>
    <row r="22" spans="1:4" ht="12.75" customHeight="1" thickBot="1">
      <c r="A22" s="4" t="str">
        <f>'Year one - first six months'!A22</f>
        <v>Other (please specify)</v>
      </c>
      <c r="B22" s="45"/>
      <c r="C22" s="21"/>
      <c r="D22" s="37"/>
    </row>
    <row r="23" spans="1:4" ht="12.75" customHeight="1" thickBot="1">
      <c r="A23" s="4" t="str">
        <f>'Year one - first six months'!A23</f>
        <v>Other (please specify)</v>
      </c>
      <c r="B23" s="45"/>
      <c r="C23" s="21"/>
      <c r="D23" s="37"/>
    </row>
    <row r="24" spans="1:4" ht="12.75" customHeight="1" thickBot="1">
      <c r="A24" s="4" t="str">
        <f>'Year one - first six months'!A22</f>
        <v>Other (please specify)</v>
      </c>
      <c r="B24" s="45"/>
      <c r="C24" s="21"/>
      <c r="D24" s="37"/>
    </row>
    <row r="25" spans="1:4" ht="12.75" customHeight="1" thickBot="1">
      <c r="A25" s="4" t="str">
        <f>'Year one - first six months'!A25</f>
        <v>Other (please specify)</v>
      </c>
      <c r="B25" s="121"/>
      <c r="C25" s="21"/>
      <c r="D25" s="37"/>
    </row>
    <row r="26" spans="1:4" ht="12.75" customHeight="1" thickTop="1">
      <c r="A26" s="39" t="str">
        <f>'Year one - first six months'!A26</f>
        <v>Total overheads</v>
      </c>
      <c r="B26" s="83">
        <f>SUM(B9:B25)</f>
        <v>0</v>
      </c>
      <c r="C26" s="84">
        <f>SUM(C9:C25)</f>
        <v>0</v>
      </c>
      <c r="D26" s="37"/>
    </row>
    <row r="27" spans="1:4" ht="12.75" customHeight="1">
      <c r="A27" s="2"/>
      <c r="B27" s="86"/>
      <c r="C27" s="87"/>
      <c r="D27" s="37"/>
    </row>
    <row r="28" spans="1:4" ht="12.75" customHeight="1">
      <c r="A28" s="85" t="str">
        <f>'Year one - first six months'!A28</f>
        <v>Net profit (gross profit less overheads)</v>
      </c>
      <c r="B28" s="8">
        <f>B6-B26</f>
        <v>0</v>
      </c>
      <c r="C28" s="48">
        <f>C6-C26</f>
        <v>0</v>
      </c>
      <c r="D28" s="37"/>
    </row>
    <row r="29" spans="1:4" ht="12.75" customHeight="1">
      <c r="A29" s="88" t="str">
        <f>'Year one - first six months'!A29</f>
        <v>Calculate your net profit margin (net profit divided by total sales x 100)</v>
      </c>
      <c r="B29" s="89">
        <f>IF(ISERROR(B28/B4),0,B28/B4)</f>
        <v>0</v>
      </c>
      <c r="C29" s="90">
        <f>IF(ISERROR(C28/C4),0,C28/C4)</f>
        <v>0</v>
      </c>
      <c r="D29" s="37"/>
    </row>
    <row r="30" spans="1:4" ht="12.75" customHeight="1">
      <c r="A30" s="2"/>
      <c r="B30" s="93"/>
      <c r="C30" s="94"/>
      <c r="D30" s="37"/>
    </row>
    <row r="31" spans="1:4" ht="12.75" customHeight="1">
      <c r="A31" s="85" t="str">
        <f>'Year one - first six months'!A31</f>
        <v>Calculate your break even sales</v>
      </c>
      <c r="B31" s="91" t="s">
        <v>19</v>
      </c>
      <c r="C31" s="92" t="s">
        <v>18</v>
      </c>
      <c r="D31" s="37"/>
    </row>
    <row r="32" spans="1:4" ht="15">
      <c r="A32" s="33" t="str">
        <f>'Year one - first six months'!A32</f>
        <v>Equals overheads (B) divided by gross margin % (A)</v>
      </c>
      <c r="B32" s="11">
        <f>IF(ISERROR(B26/B7)=TRUE,0,B26/B7)</f>
        <v>0</v>
      </c>
      <c r="C32" s="51">
        <f>IF(ISERROR(C26/C7)=TRUE,0,C26/C7)</f>
        <v>0</v>
      </c>
      <c r="D32" s="37"/>
    </row>
    <row r="33" spans="1:4" ht="12.75" customHeight="1">
      <c r="A33" s="37"/>
      <c r="B33" s="37"/>
      <c r="C33" s="37"/>
      <c r="D33" s="37"/>
    </row>
    <row r="34" ht="12.75" customHeight="1">
      <c r="A34" s="98"/>
    </row>
  </sheetData>
  <sheetProtection sheet="1"/>
  <mergeCells count="2">
    <mergeCell ref="B2:C2"/>
    <mergeCell ref="A2:A3"/>
  </mergeCells>
  <printOptions/>
  <pageMargins left="0.75" right="0.75" top="1" bottom="1" header="0.5" footer="0.5"/>
  <pageSetup horizontalDpi="600" verticalDpi="600" orientation="portrait" r:id="rId1"/>
  <ignoredErrors>
    <ignoredError sqref="A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2011-09-14T11:29:06Z</cp:lastPrinted>
  <dcterms:created xsi:type="dcterms:W3CDTF">2011-03-21T16:29:05Z</dcterms:created>
  <dcterms:modified xsi:type="dcterms:W3CDTF">2011-09-16T13:41:39Z</dcterms:modified>
  <cp:category/>
  <cp:version/>
  <cp:contentType/>
  <cp:contentStatus/>
</cp:coreProperties>
</file>